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70" windowWidth="18060" windowHeight="6900" activeTab="1"/>
  </bookViews>
  <sheets>
    <sheet name="Лист1" sheetId="1" r:id="rId1"/>
    <sheet name="Лист1 (2)" sheetId="2" r:id="rId2"/>
  </sheets>
  <definedNames>
    <definedName name="_xlnm._FilterDatabase" localSheetId="1" hidden="1">'Лист1 (2)'!$A$11:$AJ$863</definedName>
    <definedName name="_xlnm.Print_Titles" localSheetId="1">'Лист1 (2)'!$9:$10</definedName>
    <definedName name="_xlnm.Print_Area" localSheetId="1">'Лист1 (2)'!$A$1:$AF$863</definedName>
  </definedNames>
  <calcPr calcId="145621"/>
</workbook>
</file>

<file path=xl/calcChain.xml><?xml version="1.0" encoding="utf-8"?>
<calcChain xmlns="http://schemas.openxmlformats.org/spreadsheetml/2006/main">
  <c r="R861" i="2" l="1"/>
  <c r="S861" i="2"/>
  <c r="T861" i="2"/>
  <c r="U861" i="2"/>
  <c r="V861" i="2"/>
  <c r="W861" i="2"/>
  <c r="X861" i="2"/>
  <c r="Z861" i="2"/>
  <c r="AA861" i="2"/>
  <c r="AB861" i="2"/>
  <c r="AC861" i="2"/>
  <c r="AD861" i="2"/>
  <c r="AE861" i="2"/>
  <c r="AF861" i="2"/>
  <c r="Q170" i="2"/>
  <c r="Q19" i="2"/>
  <c r="Q22" i="2"/>
  <c r="Q25" i="2"/>
  <c r="Q28" i="2"/>
  <c r="Q31" i="2"/>
  <c r="Q34" i="2"/>
  <c r="Q37" i="2"/>
  <c r="Q40" i="2"/>
  <c r="Q43" i="2"/>
  <c r="Q46" i="2"/>
  <c r="Q49" i="2"/>
  <c r="Q52" i="2"/>
  <c r="Q55" i="2"/>
  <c r="Q58" i="2"/>
  <c r="Q61" i="2"/>
  <c r="Q64" i="2"/>
  <c r="Q67" i="2"/>
  <c r="Q70" i="2"/>
  <c r="Q73" i="2"/>
  <c r="Q76" i="2"/>
  <c r="Q79" i="2"/>
  <c r="Q82" i="2"/>
  <c r="Q85" i="2"/>
  <c r="Q88" i="2"/>
  <c r="Q91" i="2"/>
  <c r="Q94" i="2"/>
  <c r="Q97" i="2"/>
  <c r="Q100" i="2"/>
  <c r="Q103" i="2"/>
  <c r="Q106" i="2"/>
  <c r="Q109" i="2"/>
  <c r="Q112" i="2"/>
  <c r="Q115" i="2"/>
  <c r="Q118" i="2"/>
  <c r="Q121" i="2"/>
  <c r="Q124" i="2"/>
  <c r="Q127" i="2"/>
  <c r="Q130" i="2"/>
  <c r="Q133" i="2"/>
  <c r="Q136" i="2"/>
  <c r="Q139" i="2"/>
  <c r="Q142" i="2"/>
  <c r="Q145" i="2"/>
  <c r="Q148" i="2"/>
  <c r="Q151" i="2"/>
  <c r="Q154" i="2"/>
  <c r="Q157" i="2"/>
  <c r="Q160" i="2"/>
  <c r="Q163" i="2"/>
  <c r="Q175" i="2"/>
  <c r="Q178" i="2"/>
  <c r="Q181" i="2"/>
  <c r="Q184" i="2"/>
  <c r="Q187" i="2"/>
  <c r="Q190" i="2"/>
  <c r="Q193" i="2"/>
  <c r="Q196" i="2"/>
  <c r="Q199" i="2"/>
  <c r="Q202" i="2"/>
  <c r="Q205" i="2"/>
  <c r="Q208" i="2"/>
  <c r="Q211" i="2"/>
  <c r="Q214" i="2"/>
  <c r="Q217" i="2"/>
  <c r="Q227" i="2"/>
  <c r="Q230" i="2"/>
  <c r="Q233" i="2"/>
  <c r="Q236" i="2"/>
  <c r="Q239" i="2"/>
  <c r="Q242" i="2"/>
  <c r="Q245" i="2"/>
  <c r="Q248" i="2"/>
  <c r="Q251" i="2"/>
  <c r="Q254" i="2"/>
  <c r="Q257" i="2"/>
  <c r="Q264" i="2"/>
  <c r="Q268" i="2"/>
  <c r="Q271" i="2"/>
  <c r="Q274" i="2"/>
  <c r="Q277" i="2"/>
  <c r="Q280" i="2"/>
  <c r="Q283" i="2"/>
  <c r="Q286" i="2"/>
  <c r="Q289" i="2"/>
  <c r="Q292" i="2"/>
  <c r="Q295" i="2"/>
  <c r="Q298" i="2"/>
  <c r="Q308" i="2"/>
  <c r="Q311" i="2"/>
  <c r="Q314" i="2"/>
  <c r="Q317" i="2"/>
  <c r="Q320" i="2"/>
  <c r="Q323" i="2"/>
  <c r="Q327" i="2"/>
  <c r="Q330" i="2"/>
  <c r="Q333" i="2"/>
  <c r="Q338" i="2"/>
  <c r="Q342" i="2"/>
  <c r="Q345" i="2"/>
  <c r="Q348" i="2"/>
  <c r="Q351" i="2"/>
  <c r="Q358" i="2"/>
  <c r="Q361" i="2"/>
  <c r="Q364" i="2"/>
  <c r="Q367" i="2"/>
  <c r="Q370" i="2"/>
  <c r="Q376" i="2"/>
  <c r="Q379" i="2"/>
  <c r="Q386" i="2"/>
  <c r="Q389" i="2"/>
  <c r="Q392" i="2"/>
  <c r="Q402" i="2"/>
  <c r="Q405" i="2"/>
  <c r="Q408" i="2"/>
  <c r="Q411" i="2"/>
  <c r="Q414" i="2"/>
  <c r="Q421" i="2"/>
  <c r="Q424" i="2"/>
  <c r="Q427" i="2"/>
  <c r="Q430" i="2"/>
  <c r="Q433" i="2"/>
  <c r="Q436" i="2"/>
  <c r="Q439" i="2"/>
  <c r="Q442" i="2"/>
  <c r="Q445" i="2"/>
  <c r="Q448" i="2"/>
  <c r="Q451" i="2"/>
  <c r="Q454" i="2"/>
  <c r="Q457" i="2"/>
  <c r="Q460" i="2"/>
  <c r="Q463" i="2"/>
  <c r="Q466" i="2"/>
  <c r="Q469" i="2"/>
  <c r="Q472" i="2"/>
  <c r="Q475" i="2"/>
  <c r="Q478" i="2"/>
  <c r="Q481" i="2"/>
  <c r="Q484" i="2"/>
  <c r="Q487" i="2"/>
  <c r="Q490" i="2"/>
  <c r="Q493" i="2"/>
  <c r="Q496" i="2"/>
  <c r="Q499" i="2"/>
  <c r="Q502" i="2"/>
  <c r="Q505" i="2"/>
  <c r="Q508" i="2"/>
  <c r="Q511" i="2"/>
  <c r="Q521" i="2"/>
  <c r="Q524" i="2"/>
  <c r="Q527" i="2"/>
  <c r="Q530" i="2"/>
  <c r="Q533" i="2"/>
  <c r="Q536" i="2"/>
  <c r="Q539" i="2"/>
  <c r="Q542" i="2"/>
  <c r="Q545" i="2"/>
  <c r="Q548" i="2"/>
  <c r="Q551" i="2"/>
  <c r="Q554" i="2"/>
  <c r="Q557" i="2"/>
  <c r="Q560" i="2"/>
  <c r="Q563" i="2"/>
  <c r="Q566" i="2"/>
  <c r="Q569" i="2"/>
  <c r="Q572" i="2"/>
  <c r="Q575" i="2"/>
  <c r="Q578" i="2"/>
  <c r="Q581" i="2"/>
  <c r="Q584" i="2"/>
  <c r="Q587" i="2"/>
  <c r="Q590" i="2"/>
  <c r="Q593" i="2"/>
  <c r="Q596" i="2"/>
  <c r="Q599" i="2"/>
  <c r="Q602" i="2"/>
  <c r="Q605" i="2"/>
  <c r="Q608" i="2"/>
  <c r="Q611" i="2"/>
  <c r="Q614" i="2"/>
  <c r="Q617" i="2"/>
  <c r="Q620" i="2"/>
  <c r="Q623" i="2"/>
  <c r="Q626" i="2"/>
  <c r="Q629" i="2"/>
  <c r="Q632" i="2"/>
  <c r="Q635" i="2"/>
  <c r="Q642" i="2"/>
  <c r="Q645" i="2"/>
  <c r="Q648" i="2"/>
  <c r="Q651" i="2"/>
  <c r="Q654" i="2"/>
  <c r="Q657" i="2"/>
  <c r="Q660" i="2"/>
  <c r="Q663" i="2"/>
  <c r="Q666" i="2"/>
  <c r="Q669" i="2"/>
  <c r="Q672" i="2"/>
  <c r="Q675" i="2"/>
  <c r="Q678" i="2"/>
  <c r="Q681" i="2"/>
  <c r="Q684" i="2"/>
  <c r="Q687" i="2"/>
  <c r="Q690" i="2"/>
  <c r="Q693" i="2"/>
  <c r="Q703" i="2"/>
  <c r="Q706" i="2"/>
  <c r="Q709" i="2"/>
  <c r="Q712" i="2"/>
  <c r="Q715" i="2"/>
  <c r="Q718" i="2"/>
  <c r="Q721" i="2"/>
  <c r="Q724" i="2"/>
  <c r="Q727" i="2"/>
  <c r="Q730" i="2"/>
  <c r="Q733" i="2"/>
  <c r="Q736" i="2"/>
  <c r="Q739" i="2"/>
  <c r="Q746" i="2"/>
  <c r="Q750" i="2"/>
  <c r="Q753" i="2"/>
  <c r="Q756" i="2"/>
  <c r="Q766" i="2"/>
  <c r="Q769" i="2"/>
  <c r="Q772" i="2"/>
  <c r="Q781" i="2"/>
  <c r="Q778" i="2" s="1"/>
  <c r="Q791" i="2"/>
  <c r="Q794" i="2"/>
  <c r="Q797" i="2"/>
  <c r="Q800" i="2"/>
  <c r="Q803" i="2"/>
  <c r="Q806" i="2"/>
  <c r="Q809" i="2"/>
  <c r="Q812" i="2"/>
  <c r="Q815" i="2"/>
  <c r="Q818" i="2"/>
  <c r="Q821" i="2"/>
  <c r="Q824" i="2"/>
  <c r="Q827" i="2"/>
  <c r="Q830" i="2"/>
  <c r="Q833" i="2"/>
  <c r="Q836" i="2"/>
  <c r="Q839" i="2"/>
  <c r="Q842" i="2"/>
  <c r="Q845" i="2"/>
  <c r="Q848" i="2"/>
  <c r="Q855" i="2"/>
  <c r="Q858" i="2"/>
  <c r="Q851" i="2" l="1"/>
  <c r="Q787" i="2"/>
  <c r="Q699" i="2"/>
  <c r="Q638" i="2"/>
  <c r="Q398" i="2"/>
  <c r="Q382" i="2"/>
  <c r="Q304" i="2"/>
  <c r="Q301" i="2" s="1"/>
  <c r="Q260" i="2"/>
  <c r="Q762" i="2"/>
  <c r="Q759" i="2" s="1"/>
  <c r="Q742" i="2"/>
  <c r="Q517" i="2"/>
  <c r="Q417" i="2"/>
  <c r="Q223" i="2"/>
  <c r="Q166" i="2"/>
  <c r="Q15" i="2"/>
  <c r="Q784" i="2" l="1"/>
  <c r="Q775" i="2" s="1"/>
  <c r="Q220" i="2"/>
  <c r="Q395" i="2"/>
  <c r="Q373" i="2" s="1"/>
  <c r="Q696" i="2"/>
  <c r="Q514" i="2" s="1"/>
  <c r="Q12" i="2" l="1"/>
  <c r="Q861" i="2" s="1"/>
</calcChain>
</file>

<file path=xl/sharedStrings.xml><?xml version="1.0" encoding="utf-8"?>
<sst xmlns="http://schemas.openxmlformats.org/spreadsheetml/2006/main" count="4489" uniqueCount="889">
  <si>
    <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</si>
  <si>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01.07.2015 г. N 103н</t>
  </si>
  <si>
    <t>Свод реестров расходных обязательств муниципальных образований, входящих в состав субъекта Российской Федерации</t>
  </si>
  <si>
    <t>на 1 июня 1 г.</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</si>
  <si>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</si>
  <si>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</si>
  <si>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</si>
  <si>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</si>
  <si>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</si>
  <si>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</si>
  <si>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</si>
  <si>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</si>
  <si>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</si>
  <si>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</si>
  <si>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</si>
  <si>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</si>
  <si>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</si>
  <si>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</si>
  <si>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</si>
  <si>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</si>
  <si>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</si>
  <si>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</si>
  <si>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</si>
  <si>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</si>
  <si>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</si>
  <si>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</si>
  <si>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</si>
  <si>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</si>
  <si>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</si>
  <si>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</si>
  <si>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</si>
  <si>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</si>
  <si>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</si>
  <si>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</si>
  <si>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</si>
  <si>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</si>
  <si>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</si>
  <si>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</si>
  <si>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</si>
  <si>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</si>
  <si>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</si>
  <si>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</si>
  <si>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</si>
  <si>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</si>
  <si>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</si>
  <si>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 xml:space="preserve">                                    X</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</si>
  <si>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</si>
  <si>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</si>
  <si>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</si>
  <si>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</si>
  <si>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</si>
  <si>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</si>
  <si>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Федеральный закон от 06.10.2003 № 131-ФЗ "Об общих принципах организации местного самоуправления в Российской Федерации"</t>
  </si>
  <si>
    <t>Ст.15 ПСт.1 П.1</t>
  </si>
  <si>
    <t>01.01.2009 - не установ</t>
  </si>
  <si>
    <t xml:space="preserve">01    06
</t>
  </si>
  <si>
    <t>1.1.2. установление, изменение и отмена местных налогов и сборов муниципального района</t>
  </si>
  <si>
    <t>1003</t>
  </si>
  <si>
    <t>Ст.15 ПСт.1 П.2</t>
  </si>
  <si>
    <t>1.1.3. владение, пользование и распоряжение имуществом, находящимся в муниципальной собственности муниципального района</t>
  </si>
  <si>
    <t>1004</t>
  </si>
  <si>
    <t>Ст.15 ПСт.1 П.3</t>
  </si>
  <si>
    <t xml:space="preserve">01    13
</t>
  </si>
  <si>
    <t>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</si>
  <si>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1005</t>
  </si>
  <si>
    <t>Ст.15 ПСт.1 П.4</t>
  </si>
  <si>
    <t>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</si>
  <si>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</si>
  <si>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Ст.15 ПСт.1 П.5</t>
  </si>
  <si>
    <t xml:space="preserve">04    09
</t>
  </si>
  <si>
    <t>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</si>
  <si>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</si>
  <si>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Ст.15 ПСт.1 П.6</t>
  </si>
  <si>
    <t xml:space="preserve">04    08
</t>
  </si>
  <si>
    <t>1.1.7.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</si>
  <si>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</si>
  <si>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Ст.15 ПСт.1 П.6.1</t>
  </si>
  <si>
    <t>1.1.8.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</si>
  <si>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1009</t>
  </si>
  <si>
    <t>Ст.15 ПСт.1 П.6.2</t>
  </si>
  <si>
    <t>1.1.9. участие в предупреждении и ликвидации последствий чрезвычайных ситуаций на территории муниципального района</t>
  </si>
  <si>
    <t>1010</t>
  </si>
  <si>
    <t>Ст.15 ПСт.1 П.7</t>
  </si>
  <si>
    <t xml:space="preserve">03    09
</t>
  </si>
  <si>
    <t>1.1.10. организация охраны общественного порядка на территории муниципального района муниципальной милицией</t>
  </si>
  <si>
    <t>1011</t>
  </si>
  <si>
    <t>Ст.15 ПСт.1 П.8</t>
  </si>
  <si>
    <t>1.1.11.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</si>
  <si>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1012</t>
  </si>
  <si>
    <t>Ст.15 ПСт.1 П.8.1</t>
  </si>
  <si>
    <t>1.1.12.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</si>
  <si>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1013</t>
  </si>
  <si>
    <t>Ст.15 ПСт.1 П.8.2</t>
  </si>
  <si>
    <t>1.1.13. организация мероприятий межпоселенческого характера по охране окружающей среды</t>
  </si>
  <si>
    <t>1014</t>
  </si>
  <si>
    <t>Ст.15 ПСт.1 П.9</t>
  </si>
  <si>
    <t>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</si>
  <si>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</si>
  <si>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Ст.15 ПСт.1 П.11</t>
  </si>
  <si>
    <t xml:space="preserve">07    01
07    02
</t>
  </si>
  <si>
    <t>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</si>
  <si>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1016</t>
  </si>
  <si>
    <t>Ст.15 ПСт.1 П.12</t>
  </si>
  <si>
    <t>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</si>
  <si>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1017</t>
  </si>
  <si>
    <t>Ст.15 ПСт.1 П.14</t>
  </si>
  <si>
    <t xml:space="preserve">05    03
</t>
  </si>
  <si>
    <t>1.1.17.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</si>
  <si>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1018</t>
  </si>
  <si>
    <t>Ст.15 ПСт.1 П.15</t>
  </si>
  <si>
    <t>1.1.18.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</si>
  <si>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</si>
  <si>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Ст.15 ПСт.1 П.15.1</t>
  </si>
  <si>
    <t>1.1.19. формирование и содержание муниципального архива, включая хранение архивных фондов поселений</t>
  </si>
  <si>
    <t>1020</t>
  </si>
  <si>
    <t>Ст.15 ПСт.1 П.16</t>
  </si>
  <si>
    <t>1.1.20. содержание на территории муниципального района межпоселенческих мест захоронения, организация ритуальных услуг</t>
  </si>
  <si>
    <t>1021</t>
  </si>
  <si>
    <t>Ст.15 ПСт.1 П.17</t>
  </si>
  <si>
    <t>1.1.21.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</si>
  <si>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</si>
  <si>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Ст.15 ПСт.1 П.18</t>
  </si>
  <si>
    <t>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</si>
  <si>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1023</t>
  </si>
  <si>
    <t>Ст.15 ПСт.1 П.19</t>
  </si>
  <si>
    <t xml:space="preserve">08    01
</t>
  </si>
  <si>
    <t>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</si>
  <si>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</si>
  <si>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Ст.15 ПСт.1 П.19.1</t>
  </si>
  <si>
    <t>1.1.24.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</si>
  <si>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1025</t>
  </si>
  <si>
    <t>Ст.15 ПСт.1 П.19.2</t>
  </si>
  <si>
    <t>1.1.25.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</si>
  <si>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1026</t>
  </si>
  <si>
    <t>Ст.15 ПСт.1 П.19.3</t>
  </si>
  <si>
    <t>1.1.26.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</si>
  <si>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</si>
  <si>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Ст.15 ПСт.1 П.21</t>
  </si>
  <si>
    <t>1.1.27.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</si>
  <si>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</si>
  <si>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Ст.15 ПСт.1 П.22</t>
  </si>
  <si>
    <t>1.1.28.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</si>
  <si>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</si>
  <si>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Ст.15 ПСт.1 П.23</t>
  </si>
  <si>
    <t>1.1.29. осуществление мероприятий по обеспечению безопасности людей на водных объектах, охране их жизни и здоровья</t>
  </si>
  <si>
    <t>1030</t>
  </si>
  <si>
    <t>Ст.15 ПСт.1 П.24</t>
  </si>
  <si>
    <t>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</si>
  <si>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</si>
  <si>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Ст.15 ПСт.1 П.25</t>
  </si>
  <si>
    <t xml:space="preserve">04    12
</t>
  </si>
  <si>
    <t>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</si>
  <si>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</si>
  <si>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Ст.15 ПСт.1 П.26</t>
  </si>
  <si>
    <t xml:space="preserve">11    01
</t>
  </si>
  <si>
    <t>1.1.32. организация и осуществление мероприятий межпоселенческого характера по работе с детьми и молодежью</t>
  </si>
  <si>
    <t>1033</t>
  </si>
  <si>
    <t>Ст.15 ПСт.1 П.27</t>
  </si>
  <si>
    <t xml:space="preserve">07    07
</t>
  </si>
  <si>
    <t>1.1.33.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</si>
  <si>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1034</t>
  </si>
  <si>
    <t>Ст.15 ПСт.1 П.28</t>
  </si>
  <si>
    <t>1.1.34. осуществление муниципального лесного контроля</t>
  </si>
  <si>
    <t>1035</t>
  </si>
  <si>
    <t>Ст.15 ПСт.1 П.29</t>
  </si>
  <si>
    <t>1.1.35.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</si>
  <si>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1036</t>
  </si>
  <si>
    <t>Ст.15 ПСт.1 П.32</t>
  </si>
  <si>
    <t>1.1.36. осуществление мер по противодействию коррупции в границах муниципального района</t>
  </si>
  <si>
    <t>1037</t>
  </si>
  <si>
    <t>Ст.15 ПСт.1 П.33</t>
  </si>
  <si>
    <t>1.1.37.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</si>
  <si>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1038</t>
  </si>
  <si>
    <t>Ст.15 ПСт.1 П.34</t>
  </si>
  <si>
    <t>1.1.38. осуществление муниципального земельного контроля на межселенной территории муниципального района</t>
  </si>
  <si>
    <t>1039</t>
  </si>
  <si>
    <t>Ст.15 ПСт.1 П.35</t>
  </si>
  <si>
    <t>1.1.39.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</si>
  <si>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1040</t>
  </si>
  <si>
    <t>Ст.15 ПСт.1 П.36</t>
  </si>
  <si>
    <t>1.1.40.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</si>
  <si>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1041</t>
  </si>
  <si>
    <t>Ст.65 П.4</t>
  </si>
  <si>
    <t>1.1.41.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</si>
  <si>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1042</t>
  </si>
  <si>
    <t>1.1.42.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</si>
  <si>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1043</t>
  </si>
  <si>
    <t>1.1.43. 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</si>
  <si>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1044</t>
  </si>
  <si>
    <t>1.1.46. участие в предупреждении и ликвидации последствий чрезвычайных ситуаций в границах сельского поселения</t>
  </si>
  <si>
    <t>1047</t>
  </si>
  <si>
    <t>1.1.47. организация библиотечного обслуживания населения, комплектование и обеспечение сохранности библиотечных фондов библиотек сельского поселения</t>
  </si>
  <si>
    <t>1048</t>
  </si>
  <si>
    <t>1.1.50.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</si>
  <si>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1051</t>
  </si>
  <si>
    <t>1.1.52.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</si>
  <si>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1053</t>
  </si>
  <si>
    <t>1.1.54.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</si>
  <si>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1055</t>
  </si>
  <si>
    <t>1.1.55.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</si>
  <si>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1056</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</si>
  <si>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</si>
  <si>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</si>
  <si>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1.2.1. функционирование органов местного самоуправления</t>
  </si>
  <si>
    <t>1101</t>
  </si>
  <si>
    <t>Федеральный закон от 02.03.2007 № 25-ФЗ "О муниципальной службе в Российской Федерации"</t>
  </si>
  <si>
    <t>Ст.22 П.2</t>
  </si>
  <si>
    <t>01.06.2007 - не установ</t>
  </si>
  <si>
    <t>Постановление Правительства Красноярского края от 30.09.2013 № 512-п "Об утверждении государственной программы Красноярского края "Охрана окружающей среды, воспроизводство природных ресурсов" на 2014 - 2016 годы"</t>
  </si>
  <si>
    <t>Ст.в целом</t>
  </si>
  <si>
    <t>01.01.2014 - не установ</t>
  </si>
  <si>
    <t xml:space="preserve">01    02
01    03
01    04
01    13
</t>
  </si>
  <si>
    <t>Закон Красноярского края от 24.04.2008 № 5-1565 "Об особенностях правового регулирования муниципальной службы в Красноярском крае"</t>
  </si>
  <si>
    <t>01.07.2008 -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</si>
  <si>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</si>
  <si>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Ст.4</t>
  </si>
  <si>
    <t>27.04.1993 - не установ</t>
  </si>
  <si>
    <t>1.2.2. финансирование муниципальных учреждений</t>
  </si>
  <si>
    <t>1102</t>
  </si>
  <si>
    <t xml:space="preserve">05    05
07    09
08    04
</t>
  </si>
  <si>
    <t>1.2.3. принятие устава муниципального образования и внесение в него изменений и дополнений, издание муниципальных правовых актов</t>
  </si>
  <si>
    <t>1103</t>
  </si>
  <si>
    <t>Ст.17 ПСт.1 П.1</t>
  </si>
  <si>
    <t>1.2.4. установление официальных символов муниципального образования</t>
  </si>
  <si>
    <t>1104</t>
  </si>
  <si>
    <t>Ст.17 ПСт.1 П.2</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</si>
  <si>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</si>
  <si>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</si>
  <si>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Ст.17 ПСт.1 П.3</t>
  </si>
  <si>
    <t>1.2.6.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</si>
  <si>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1106</t>
  </si>
  <si>
    <t>Ст.17 ПСт.1 П.4</t>
  </si>
  <si>
    <t>1.2.7.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</si>
  <si>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1107</t>
  </si>
  <si>
    <t>Ст.17 ПСт.1 П.4.1</t>
  </si>
  <si>
    <t>1.2.8. полномочиями по организации теплоснабжения, предусмотренными Федеральным законом «О теплоснабжении»</t>
  </si>
  <si>
    <t>1108</t>
  </si>
  <si>
    <t>Ст.17 ПСт.1 П.4.2</t>
  </si>
  <si>
    <t>1.2.9. полномочиями в сфере водоснабжения и водоотведения, предусмотренными Федеральным законом «О водоснабжении и водоотведении»</t>
  </si>
  <si>
    <t>1109</t>
  </si>
  <si>
    <t>Ст.17 ПСт.1 П.4.3</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</si>
  <si>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</si>
  <si>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1110</t>
  </si>
  <si>
    <t>Ст.17 ПСт.1 П.5</t>
  </si>
  <si>
    <t xml:space="preserve">01    07
</t>
  </si>
  <si>
    <t>1.2.11.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</si>
  <si>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1111</t>
  </si>
  <si>
    <t>Ст.17 ПСт.1 П.6</t>
  </si>
  <si>
    <t>1.2.12.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</si>
  <si>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1112</t>
  </si>
  <si>
    <t>Ст.17 ПСт.1 П.6.1</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</si>
  <si>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</si>
  <si>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</si>
  <si>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Ст.17 ПСт.1 П.7</t>
  </si>
  <si>
    <t>1.2.14. осуществление международных и внешнеэкономических связей в соответствии с федеральными законами</t>
  </si>
  <si>
    <t>1114</t>
  </si>
  <si>
    <t>Ст.17 ПСт.1 П.8</t>
  </si>
  <si>
    <t>1.2.15.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</si>
  <si>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</si>
  <si>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Ст.17 ПСт.1 П.8.1</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</si>
  <si>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</si>
  <si>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1116</t>
  </si>
  <si>
    <t>Ст.17 ПСт.1 П.8.2</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</si>
  <si>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</si>
  <si>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</si>
  <si>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</si>
  <si>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1201</t>
  </si>
  <si>
    <t>1.3.1.1. создание музеев муниципального района</t>
  </si>
  <si>
    <t>1202</t>
  </si>
  <si>
    <t>Ст.15.1 ПСт.1 П.1</t>
  </si>
  <si>
    <t>1.3.1.2. участие в осуществлении деятельности по опеке и попечительству</t>
  </si>
  <si>
    <t>1203</t>
  </si>
  <si>
    <t>Ст.15.1 ПСт.1 П.3</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</si>
  <si>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</si>
  <si>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1204</t>
  </si>
  <si>
    <t>Ст.15.1 ПСт.1 П.4</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</si>
  <si>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</si>
  <si>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1205</t>
  </si>
  <si>
    <t>Ст.15.1 ПСт.1 П.5</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</si>
  <si>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</si>
  <si>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1206</t>
  </si>
  <si>
    <t>Ст.15.1 ПСт.1 П.7</t>
  </si>
  <si>
    <t>1.3.1.6. создание условий для развития туризма</t>
  </si>
  <si>
    <t>1207</t>
  </si>
  <si>
    <t>Ст.15.1 ПСт.1 П.8</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</si>
  <si>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</si>
  <si>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1208</t>
  </si>
  <si>
    <t>Ст.15.1 ПСт.1 П.9</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</si>
  <si>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</si>
  <si>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1209</t>
  </si>
  <si>
    <t>Ст.15.1 ПСт.1 П.10</t>
  </si>
  <si>
    <t>1.3.1.9. осуществление мероприятий, предусмотренных Федеральным законом «О донорстве крови и ее компонентов»</t>
  </si>
  <si>
    <t>1210</t>
  </si>
  <si>
    <t>Ст.15.1 ПСт.1 П.11</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</si>
  <si>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</si>
  <si>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1211</t>
  </si>
  <si>
    <t>Ст.15.1 ПСт.1 П.12</t>
  </si>
  <si>
    <t>1.3.1.11.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</si>
  <si>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1212</t>
  </si>
  <si>
    <t>Ст.15.1 ПСт.1 П.13</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</si>
  <si>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</si>
  <si>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</si>
  <si>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1.3.3.1. Дополнительные гарантии муниципальным служащим в виде ежемесячных доплат к трудовой пенсии, пенсии за выслугу лет</t>
  </si>
  <si>
    <t>1401</t>
  </si>
  <si>
    <t>Ст.23, 24</t>
  </si>
  <si>
    <t>Ст.9</t>
  </si>
  <si>
    <t xml:space="preserve">10    01
</t>
  </si>
  <si>
    <t>Ст.42</t>
  </si>
  <si>
    <t>Федеральный закон от 15.12.2001 № 166-ФЗ "О государственном пенсионном обеспечении в Российской Федерации"</t>
  </si>
  <si>
    <t>Ст.7 П.4</t>
  </si>
  <si>
    <t>01.01.2002 - не установ</t>
  </si>
  <si>
    <t>1.3.3.2. Меры противодействия распространению наркомании, пьянства и алкоголизма</t>
  </si>
  <si>
    <t>1402</t>
  </si>
  <si>
    <t>Федеральный закон от 08.01.1998 № 3-ФЗ "О наркотических средствах и психотропных веществах"</t>
  </si>
  <si>
    <t>Ст.53.1 П.2</t>
  </si>
  <si>
    <t>15.04.1998 - не установ</t>
  </si>
  <si>
    <t>1.3.3.3. Осуществление полномочий в области занятости населения</t>
  </si>
  <si>
    <t>1403</t>
  </si>
  <si>
    <t>Закон РФ от 19.04.1991 № 1032-1 "О занятости населения в Российской Федерации"</t>
  </si>
  <si>
    <t>Ст.7.2</t>
  </si>
  <si>
    <t>25.12.1993 - не установ</t>
  </si>
  <si>
    <t>1.3.3.4. Обеспечение мер социальной поддержки населения</t>
  </si>
  <si>
    <t>1404</t>
  </si>
  <si>
    <t>Ст.20 П.5</t>
  </si>
  <si>
    <t xml:space="preserve">10    03
</t>
  </si>
  <si>
    <t>1.3.3.5. Меры социальной поддержки почетным гражданам</t>
  </si>
  <si>
    <t>1405</t>
  </si>
  <si>
    <t>1.3.3.6. Поддержка деятельности некоммерческих организаций, за исключением социально ориентированных некоммерческих организаций</t>
  </si>
  <si>
    <t>1406</t>
  </si>
  <si>
    <t>Ст.66</t>
  </si>
  <si>
    <t>Федеральный закон от 12.01.1996 № 7-ФЗ "О некоммерческих организациях"</t>
  </si>
  <si>
    <t>24.01.1996 - не установ</t>
  </si>
  <si>
    <t>1.3.3.7. Организация функционирования жилищно-коммунального хозяйства в границах поселений</t>
  </si>
  <si>
    <t>1407</t>
  </si>
  <si>
    <t>Ст.15.1 П.2</t>
  </si>
  <si>
    <t>1.3.3.8. Обеспечение жилыми помещениями, организация строительства муниципального жилого фонда, создание условий для жилищного строительства, улучшение жилищных условий;</t>
  </si>
  <si>
    <t>1408</t>
  </si>
  <si>
    <t xml:space="preserve">05    01
10    03
</t>
  </si>
  <si>
    <t>1.3.3.9.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</si>
  <si>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1409</t>
  </si>
  <si>
    <t xml:space="preserve">09    09
</t>
  </si>
  <si>
    <t>1.3.3.10. Создание муниципальной пожарной охраны</t>
  </si>
  <si>
    <t>1410</t>
  </si>
  <si>
    <t>1.3.3.11. Оценка эффективности деятельности органов местного самоуправления сельских поселений</t>
  </si>
  <si>
    <t>1411</t>
  </si>
  <si>
    <t>1.3.3.12. Предоставление субсидий муниципальным унитарным предприятиям жилищно-коммунального хозяйства</t>
  </si>
  <si>
    <t>1412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</si>
  <si>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</si>
  <si>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</si>
  <si>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</si>
  <si>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</si>
  <si>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1.4.1.1. на государственную регистрацию актов гражданского состояния</t>
  </si>
  <si>
    <t>1502</t>
  </si>
  <si>
    <t>Федеральный закон от 15.11.1997 № 143-ФЗ "Об актах гражданского состояния"</t>
  </si>
  <si>
    <t>20.11.1997 - не установ</t>
  </si>
  <si>
    <t>Закон Красноярского края от 18.12.2008 № 7-2670 "О наделении органов местного самоуправления Таймырского Долгано-Ненецкого муниципального района и поселений, входящих в его состав, государственными полномочиями по социальной поддержке отдельных категорий граждан, проживающих в Таймырском Долгано-Ненецком муниципальном районе Красноярского края, а также по государственной регистрации актов гражданского состояния"</t>
  </si>
  <si>
    <t>Ст.2</t>
  </si>
  <si>
    <t>1.4.1.2. по составлению списков кандидатов в присяжные заседатели</t>
  </si>
  <si>
    <t>1503</t>
  </si>
  <si>
    <t>Федеральный закон от 20.08.2004 № 113-ФЗ "О присяжных заседателях федеральных судов общей юрисдикции в Российской Федерации"</t>
  </si>
  <si>
    <t>03.09.2004 - не установ</t>
  </si>
  <si>
    <t xml:space="preserve">01    05
</t>
  </si>
  <si>
    <t>1.4.1.3. на формирование и содержание архивных фондов субъекта Российской Федерации</t>
  </si>
  <si>
    <t>1504</t>
  </si>
  <si>
    <t>Федеральный закон от 22.10.2004 № 125-ФЗ "Об архивном деле в Российской Федерации"</t>
  </si>
  <si>
    <t>Ст.4 П.2</t>
  </si>
  <si>
    <t>19.12.2006 - не установ</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</si>
  <si>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</si>
  <si>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ПСт.2 П.3</t>
  </si>
  <si>
    <t>18.10.1999 - не установ</t>
  </si>
  <si>
    <t>1.4.1.4.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</si>
  <si>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1505</t>
  </si>
  <si>
    <t>Ст.26.3 ПСт.2 П.5</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</si>
  <si>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</si>
  <si>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14</t>
  </si>
  <si>
    <t>01.03.2000 - не установ</t>
  </si>
  <si>
    <t>1.4.1.6.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</si>
  <si>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1507</t>
  </si>
  <si>
    <t>Ст.26.3 ПСт.2 П.7</t>
  </si>
  <si>
    <t>Закон Красноярского края от 26.12.2006 № 21-5669 "О наделении органов местного самоуправления Таймырского Долгано-Ненецкого и Эвенкийского муниципальных районов отдельными государственными полномочиями в области использования объектов животного мира, в том числе охотничьих ресурсов, а также водных биологических ресурсов"</t>
  </si>
  <si>
    <t>01.01.2007 - не установ</t>
  </si>
  <si>
    <t>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</si>
  <si>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1510</t>
  </si>
  <si>
    <t>Ст.26.3 ПСт.2 П.9</t>
  </si>
  <si>
    <t>Закон Красноярского края от 27.12.2005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</si>
  <si>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11.01.2006 - не установ</t>
  </si>
  <si>
    <t xml:space="preserve">04    05
04    12
</t>
  </si>
  <si>
    <t>Закон Красноярского края от 21.02.2006 № 17-4487 "О государственной поддержке субъектов агропромышленного комплекса края"</t>
  </si>
  <si>
    <t>Ст.4, 5, 6, 8, 23.4</t>
  </si>
  <si>
    <t>29.12.2006 - не установ</t>
  </si>
  <si>
    <t>Федеральный закон от 29.12.2006 № 264-ФЗ "О развитии сельского хозяйства"</t>
  </si>
  <si>
    <t>11.01.2007 - не установ</t>
  </si>
  <si>
    <t>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</si>
  <si>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</si>
  <si>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Ст.26.3 ПСт.2 П.13</t>
  </si>
  <si>
    <t>Федеральный закон от 29.12.2012 № 273-ФЗ "Об образовании в Российской Федерации"</t>
  </si>
  <si>
    <t>30.12.2012 - не установ</t>
  </si>
  <si>
    <t>1.4.1.26.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</si>
  <si>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</si>
  <si>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Ст.26.3 ПСт.2 П.14.2</t>
  </si>
  <si>
    <t xml:space="preserve">10    04
</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</si>
  <si>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</si>
  <si>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</si>
  <si>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</si>
  <si>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</si>
  <si>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</si>
  <si>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Ст.26.3 ПСт.2 П.24</t>
  </si>
  <si>
    <t>Закон Красноярского края от 18.12.2008 № 7-2660 "О социальной поддержке граждан, проживающих в Таймырском Долгано-Ненецком муниципальном районе Красноярского края"</t>
  </si>
  <si>
    <t>Ст.10</t>
  </si>
  <si>
    <t>10.01.2009 - не установ</t>
  </si>
  <si>
    <t xml:space="preserve">07    02
10    03
</t>
  </si>
  <si>
    <t>Закон Красноярского края от 18.12.2008 № 7-2658 "О социальной поддержке граждан, проживающих в Эвенкийском муниципальном районе Красноярского края"</t>
  </si>
  <si>
    <t>Ст.8</t>
  </si>
  <si>
    <t>Ст.65 П.3</t>
  </si>
  <si>
    <t>Закон Красноярского края от 09.12.2010 № 11-5393 "О социальной поддержке семей, имеющих детей, в Красноярском крае"</t>
  </si>
  <si>
    <t>07.01.2011 - не установ</t>
  </si>
  <si>
    <t>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</si>
  <si>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</si>
  <si>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Ст.26.3 ПСт.2 П.24.1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</si>
  <si>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</si>
  <si>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 xml:space="preserve">01    04
</t>
  </si>
  <si>
    <t>Закон Красноярского края от 31.10.2002 № 4-608 "О системе профилактики безнадзорности и правонарушений несовершеннолетних"</t>
  </si>
  <si>
    <t>Ст.22.1</t>
  </si>
  <si>
    <t>08.12.2002 - не установ</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</si>
  <si>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</si>
  <si>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</si>
  <si>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1.4.1.40. на организацию и осуществление деятельности по опеке и попечительству</t>
  </si>
  <si>
    <t>1541</t>
  </si>
  <si>
    <t>Ст.26.3 ПСт.2 П.24.2</t>
  </si>
  <si>
    <t xml:space="preserve">07    09
</t>
  </si>
  <si>
    <t>1.4.1.55. на осуществление уведомительной регистрации региональных соглашений, территориальных соглашений и коллективных договоров</t>
  </si>
  <si>
    <t>1556</t>
  </si>
  <si>
    <t>Ст.26.3 ПСт.2 П.44.2</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</si>
  <si>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</si>
  <si>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</si>
  <si>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1.4.1.58.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</si>
  <si>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1559</t>
  </si>
  <si>
    <t>Ст.26.3 ПСт.2 П.49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</si>
  <si>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</si>
  <si>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</si>
  <si>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Закон Красноярского края от 01.12.2014 № 7-2892 О наделении органов местного самоуправления отдельных муниципальных образований края государственными полномочиями по содержанию, эксплуатации и капитальному ремонту скотомогильников (биотермических ям)</t>
  </si>
  <si>
    <t>01.01.2015 - не установ</t>
  </si>
  <si>
    <t>1.4.1.66. на организацию и обеспечение защиты исконной среды обитания и традиционного образа жизни коренных малочисленных народов Российской Федерации</t>
  </si>
  <si>
    <t>1567</t>
  </si>
  <si>
    <t>Ст.26.3 ПСт.2 П.54</t>
  </si>
  <si>
    <t>Закон Красноярского края от 01.12.2011 №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t>
  </si>
  <si>
    <t>01.01.2012 - 31.12.2014</t>
  </si>
  <si>
    <t>Закон Красноярского края от 25.11.2010 № 11-5343 "О защите исконной среды обитания и традиционного образа жизни коренных малочисленных народов Красноярского края"</t>
  </si>
  <si>
    <t>18.12.2010 - не установ</t>
  </si>
  <si>
    <t>Закон Красноярского края от 18.12.2008 № 7-2666 "О наделении органов местного самоуправления Эвенкийского муниципального района государственными полномочиями по социальной поддержке отдельных категорий граждан, проживающих в Эвенкийском муниципальном районе Красноярского края, а также по организации оказания специализированной медицинской помощи"</t>
  </si>
  <si>
    <t>1.4.1.90. на переселение граждан из районов Крайнего Севера и приравненных к ним местностей</t>
  </si>
  <si>
    <t>1591</t>
  </si>
  <si>
    <t>Закон Красноярского края от 24.12.2015 № 9-4114 "О социальной поддержке граждан, переселяющихся из поселка Таежный Кежемского района Красноярского края"</t>
  </si>
  <si>
    <t>09.01.2016 - не установ</t>
  </si>
  <si>
    <t>Закон Красноярского края от 21.12.2010 № 11-5580 "О социальной поддержке граждан, выезжающих из районов Крайнего Севера и приравненных к ним местностей Красноярского края в другие районы Красноярского края"</t>
  </si>
  <si>
    <t>10.01.2011 - не установ</t>
  </si>
  <si>
    <t>1.4.1.91. на осуществление отдельных государственных полномочий по лицензированию розничной продажи алкогольной продукции</t>
  </si>
  <si>
    <t>1592</t>
  </si>
  <si>
    <t>Федеральный закон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</si>
  <si>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Ст.6</t>
  </si>
  <si>
    <t>29.11.1995 - не установ</t>
  </si>
  <si>
    <t>Закон Красноярского края от 07.02.2008 № 4-1254 "О наделении органов местного самоуправления Эвенкийского муниципального района Красноярского края государственными полномочиями по лицензированию розничной продажи алкогольной продукции"</t>
  </si>
  <si>
    <t>09.03.2008 - не установ</t>
  </si>
  <si>
    <t>1.4.1.92.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</si>
  <si>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1593</t>
  </si>
  <si>
    <t>Закон Красноярского края от 20.12.2012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</si>
  <si>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01.01.2013 - не установ</t>
  </si>
  <si>
    <t>Закон Красноярского края от 20.12.2012 № 3-961 "О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</si>
  <si>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1.4.1.93. на реализацию отдельных мер по обеспечению ограничения платы граждан за коммунальные услуги</t>
  </si>
  <si>
    <t>1594</t>
  </si>
  <si>
    <t>Закон Красноярского края от 01.12.2014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t>
  </si>
  <si>
    <t xml:space="preserve">05    02
</t>
  </si>
  <si>
    <t>Закон Красноярского края от 01.12.2014 № 7-2835 "Об отдельных мерах по обеспечению ограничения платы граждан за коммунальные услуги"</t>
  </si>
  <si>
    <t>1.4.1.94. на осуществление воинского учета на территориях, на которых отсутствуют структурные подразделения военных комиссариатов</t>
  </si>
  <si>
    <t>1595</t>
  </si>
  <si>
    <t>Федеральный закон от 28.03.1998 № 53-ФЗ "О воинской обязанности и военной службе"</t>
  </si>
  <si>
    <t>30.03.1998 - не установ</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</si>
  <si>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</si>
  <si>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</si>
  <si>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1.5.1. по предоставлению дотаций на выравнивание бюджетной обеспеченности городских, сельских поселений, всего</t>
  </si>
  <si>
    <t>1701</t>
  </si>
  <si>
    <t>Ст.15 ПСт.1 П.20</t>
  </si>
  <si>
    <t xml:space="preserve">14    01
</t>
  </si>
  <si>
    <t>1.5.2. по предоставлению субсидий в бюджет субъекта Российской Федерации, всего</t>
  </si>
  <si>
    <t>1702</t>
  </si>
  <si>
    <t>Ст.65 П.1</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</si>
  <si>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</si>
  <si>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1703</t>
  </si>
  <si>
    <t>1.5.3.1. на осуществление воинского учета на территориях, на которых отсутствуют структурные подразделения военных комиссариатов</t>
  </si>
  <si>
    <t>1704</t>
  </si>
  <si>
    <t>Ст.63</t>
  </si>
  <si>
    <t xml:space="preserve">02    03
</t>
  </si>
  <si>
    <t>1.5.3.2. на выполнение государственных полномочий по созданию и обеспечению деятельности административных комиссий</t>
  </si>
  <si>
    <t>1705</t>
  </si>
  <si>
    <t>1.5.3.3. по составлению списков кандидатов в присяжные заседатели</t>
  </si>
  <si>
    <t>1706</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</si>
  <si>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</si>
  <si>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</si>
  <si>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</si>
  <si>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</si>
  <si>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1.5.4.1.1. на организацию в границах муниципального района электро- и газоснабжения поселений в пределах полномочий, установленных законодательством Российской Федерации</t>
  </si>
  <si>
    <t>1802</t>
  </si>
  <si>
    <t>Ст.65 ПСт.3</t>
  </si>
  <si>
    <t>1.5.4.1.2.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</si>
  <si>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1803</t>
  </si>
  <si>
    <t>1.5.4.1.3. на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</si>
  <si>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1804</t>
  </si>
  <si>
    <t>1.5.4.1.4.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организацию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организацию отдыха детей в каникулярное время</t>
  </si>
  <si>
    <t>1805</t>
  </si>
  <si>
    <t>1.5.4.1.5. на утверждение схемы размещения рекламных конструкций, выдачу разрешений на установку и эксплуатацию рекламных конструкций на территории муниципального района, аннулирование таких разрешений, выдачу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</si>
  <si>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1806</t>
  </si>
  <si>
    <t>1.5.4.2. в иных случаях, не связанных с заключением соглашений, предусмотренных в подпункте 1.5.4.1, всего</t>
  </si>
  <si>
    <t>1900</t>
  </si>
  <si>
    <t>1.5.4.2.1. на осуществление мер по обеспечению сбалансированности бюджетов поселений</t>
  </si>
  <si>
    <t>1901</t>
  </si>
  <si>
    <t xml:space="preserve">14    03
</t>
  </si>
  <si>
    <t>1.5.4.2.2. на мероприятия, осуществляемые за счет средств резервных фондов муниципального района и Правительства Красноярского края</t>
  </si>
  <si>
    <t>1902</t>
  </si>
  <si>
    <t>1.5.4.2.3. на организацию и проведение акарицидных обработок мест массового отдыха населения</t>
  </si>
  <si>
    <t>1903</t>
  </si>
  <si>
    <t>1.5.4.2.4. на мероприятия по вовлечению молодежи в социальную практику</t>
  </si>
  <si>
    <t>1904</t>
  </si>
  <si>
    <t>1.5.4.2.5. на развитие системы патриотического воспитания в рамках деятельности муниципальных молодежных центров</t>
  </si>
  <si>
    <t>1905</t>
  </si>
  <si>
    <t>1.5.4.2.6. на обеспечение доступности приоритетных объектов и услуг в приоритетных сферах жизнедеятельности инвалидов и других маломобильных групп населения</t>
  </si>
  <si>
    <t>1906</t>
  </si>
  <si>
    <t>1.5.4.2.7.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</si>
  <si>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1907</t>
  </si>
  <si>
    <t xml:space="preserve">05    01
</t>
  </si>
  <si>
    <t>1.5.4.2.8.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t>
  </si>
  <si>
    <t>1908</t>
  </si>
  <si>
    <t>1.5.4.2.9. на обеспечение первичных мер пожарной безопасности</t>
  </si>
  <si>
    <t>1909</t>
  </si>
  <si>
    <t>1.5.4.2.10. на мероприятия по обращению с отходами</t>
  </si>
  <si>
    <t>1910</t>
  </si>
  <si>
    <t>1.5.4.2.11. на приобретение и монтаж установок по очистке и обеззараживанию воды на системах водоснабжения</t>
  </si>
  <si>
    <t>1911</t>
  </si>
  <si>
    <t>1.5.4.2.12. на мероприятия в области обеспечения капитального ремонта, реконструкции и строительства гидротехнических сооружений</t>
  </si>
  <si>
    <t>1912</t>
  </si>
  <si>
    <t>1.5.4.2.13.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Великой Отечественной войне</t>
  </si>
  <si>
    <t>1913</t>
  </si>
  <si>
    <t>1.5.4.2.14. на реализацию социокультурных проектов муниципальными учреждениями культуры и образовательными организациями в области культуры</t>
  </si>
  <si>
    <t>1914</t>
  </si>
  <si>
    <t>1.5.4.2.15. на 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t>
  </si>
  <si>
    <t>1915</t>
  </si>
  <si>
    <t>1.5.4.2.16. на комплектование книжных фондов библиотек</t>
  </si>
  <si>
    <t>1916</t>
  </si>
  <si>
    <t>1.5.4.2.17. на поддержку комплексного развития муниципальных учреждений культуры и образовательных организаций в области культуры</t>
  </si>
  <si>
    <t>1917</t>
  </si>
  <si>
    <t>1.5.4.2.18. на модернизацию и укрепление материально-технической базы муниципальных физкультурно-спортивных организаций, осуществляющих деятельность в области физической культуры и спорта</t>
  </si>
  <si>
    <t>1918</t>
  </si>
  <si>
    <t>1.5.4.2.19. на реализацию мероприятий, предусмотренных муниципальными программами развития субъектов малого и среднего предпринимательства</t>
  </si>
  <si>
    <t>1919</t>
  </si>
  <si>
    <t>1.5.4.2.20. на мероприятия, осуществляемые в отношении автомобильных дорог, искусственных дорожных сооружений, дворовых территорий многоквартирных домов, проездов к дворовым территориям</t>
  </si>
  <si>
    <t>1920</t>
  </si>
  <si>
    <t>1.5.4.2.21. на мероприятия по повышению безопасности дорожного движения</t>
  </si>
  <si>
    <t>1921</t>
  </si>
  <si>
    <t>1.5.4.2.22. на реализацию муниципальных программ, направленных на устойчивое развитие сельских территорий</t>
  </si>
  <si>
    <t>1922</t>
  </si>
  <si>
    <t>1.5.4.2.23. на реализацию проектов по благоустройству территорий поселений</t>
  </si>
  <si>
    <t>1923</t>
  </si>
  <si>
    <t>1.5.4.2.24.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</si>
  <si>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1924</t>
  </si>
  <si>
    <t>1.5.4.2.25. за содействие развитию налогового потенциала</t>
  </si>
  <si>
    <t>1925</t>
  </si>
  <si>
    <t>1.5.4.2.26. на мероприятия по стимулированию жилищного строительства, содержанию муниципального жилого фонда</t>
  </si>
  <si>
    <t>1926</t>
  </si>
  <si>
    <t>1.5.4.2.27. на мероприятия по переселению граждан из аварийного жилищного фонда</t>
  </si>
  <si>
    <t>1927</t>
  </si>
  <si>
    <t>1.5.4.2.28. на предоставление социальных выплат молодым семьям на приобретение (строительство) жилья</t>
  </si>
  <si>
    <t>1928</t>
  </si>
  <si>
    <t>1.5.4.2.29. на строительство (приобретение) жилья, предоставляемого молодым семьям и молодым специалистам по договору найма жилого помещения</t>
  </si>
  <si>
    <t>1929</t>
  </si>
  <si>
    <t>1.5.4.2.30.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</si>
  <si>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1930</t>
  </si>
  <si>
    <t>1.5.4.2.31. на персональные выплаты, устанавливаемые в целях повышения оплаты труда молодым специалистам, на персональные выплаты, устанавливаемые с учетом опыта работы при наличии ученой степени, почетного звания, нагрудного знака (значка)</t>
  </si>
  <si>
    <t>1931</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</si>
  <si>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</si>
  <si>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</si>
  <si>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</si>
  <si>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</si>
  <si>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</si>
  <si>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</si>
  <si>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Ст.14 ПСт.1 П.1</t>
  </si>
  <si>
    <t xml:space="preserve">13    01
</t>
  </si>
  <si>
    <t>5.1.2. установление, изменение и отмена местных налогов и сборов сельского поселения</t>
  </si>
  <si>
    <t>5003</t>
  </si>
  <si>
    <t>Ст.14 ПСт.1 П.2</t>
  </si>
  <si>
    <t>5.1.3. владение, пользование и распоряжение имуществом, находящимся в муниципальной собственности сельского поселения</t>
  </si>
  <si>
    <t>5004</t>
  </si>
  <si>
    <t>Ст.14 ПСт.1 П.3</t>
  </si>
  <si>
    <t>5.1.4. обеспечение первичных мер пожарной безопасности в границах населенных пунктов сельского поселения</t>
  </si>
  <si>
    <t>5005</t>
  </si>
  <si>
    <t>Ст.14 ПСт.1 П.9</t>
  </si>
  <si>
    <t xml:space="preserve">03    10
</t>
  </si>
  <si>
    <t>5.1.5. создание условий для обеспечения жителей сельского поселения услугами связи, общественного питания, торговли и бытового обслуживания</t>
  </si>
  <si>
    <t>5006</t>
  </si>
  <si>
    <t>Ст.14 ПСт.1 П.10</t>
  </si>
  <si>
    <t>5.1.6. создание условий для организации досуга и обеспечения жителей сельского поселения услугами организаций культуры</t>
  </si>
  <si>
    <t>5007</t>
  </si>
  <si>
    <t>Ст.14 ПСт.1 П.12</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</si>
  <si>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</si>
  <si>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</si>
  <si>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Ст.14 ПСт.1 П.14</t>
  </si>
  <si>
    <t>5.1.8. формирование архивных фондов сельского поселения</t>
  </si>
  <si>
    <t>5009</t>
  </si>
  <si>
    <t>Ст.14 ПСт.1 П.17</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</si>
  <si>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</si>
  <si>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</si>
  <si>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ПСт.1 П.19</t>
  </si>
  <si>
    <t>5.1.10.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</si>
  <si>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5011</t>
  </si>
  <si>
    <t>Ст.14 ПСт.1 П.21</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</si>
  <si>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</si>
  <si>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</si>
  <si>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Ст.14 ПСт.1 П.28</t>
  </si>
  <si>
    <t>5.1.12. организация и осуществление мероприятий по работе с детьми и молодежью в сельском поселении</t>
  </si>
  <si>
    <t>5013</t>
  </si>
  <si>
    <t>Ст.14 ПСт.1 П.30</t>
  </si>
  <si>
    <t>5.1.13.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</si>
  <si>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</si>
  <si>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Ст.14 ПСт.1 П.33</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</si>
  <si>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</si>
  <si>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</si>
  <si>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ПСт.1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</si>
  <si>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</si>
  <si>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</si>
  <si>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Ст.14 ПСт.1 П.5</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</si>
  <si>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</si>
  <si>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</si>
  <si>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ПСт.1 П.6</t>
  </si>
  <si>
    <t>5.1.17. 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</si>
  <si>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</si>
  <si>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Ст.14 ПСт.1 П.7</t>
  </si>
  <si>
    <t>5.1.18.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</si>
  <si>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</si>
  <si>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Ст.14 ПСт.1 П.7.1</t>
  </si>
  <si>
    <t xml:space="preserve">03    14
</t>
  </si>
  <si>
    <t>5.1.19.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</si>
  <si>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5020</t>
  </si>
  <si>
    <t>Ст.14 ПСт.1 П.7.2</t>
  </si>
  <si>
    <t>5.1.20. участие в предупреждении и ликвидации последствий чрезвычайных ситуаций в границах сельского поселения</t>
  </si>
  <si>
    <t>5021</t>
  </si>
  <si>
    <t>Ст.14 ПСт.1 П.8</t>
  </si>
  <si>
    <t xml:space="preserve">01    11
03    09
</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</si>
  <si>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</si>
  <si>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</si>
  <si>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Ст.14 ПСт.1 П.11</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</si>
  <si>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</si>
  <si>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</si>
  <si>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Ст.14 ПСт.1 П.13</t>
  </si>
  <si>
    <t>5.1.23.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</si>
  <si>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5024</t>
  </si>
  <si>
    <t>Ст.14 ПСт.1 П.13.1</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</si>
  <si>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</si>
  <si>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</si>
  <si>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Ст.14 ПСт.1 П.15</t>
  </si>
  <si>
    <t>5.1.25. участие в организации деятельности по сбору (в том числе раздельному сбору) и транспортированию твердых коммунальных отходов</t>
  </si>
  <si>
    <t>5026</t>
  </si>
  <si>
    <t>Ст.14 ПСт.1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</si>
  <si>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</si>
  <si>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</si>
  <si>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Ст.14 ПСт.1 П.20</t>
  </si>
  <si>
    <t>5.1.27. организация ритуальных услуг и содержание мест захоронения</t>
  </si>
  <si>
    <t>5028</t>
  </si>
  <si>
    <t>Ст.14 ПСт.1 П.22</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</si>
  <si>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</si>
  <si>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</si>
  <si>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Ст.14 ПСт.1 П.23</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</si>
  <si>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</si>
  <si>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</si>
  <si>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ПСт.1 П.24</t>
  </si>
  <si>
    <t>5.1.30. осуществление мероприятий по обеспечению безопасности людей на водных объектах, охране их жизни и здоровья</t>
  </si>
  <si>
    <t>5031</t>
  </si>
  <si>
    <t>Ст.14 ПСт.1 П.26</t>
  </si>
  <si>
    <t>5.1.31.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</si>
  <si>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5032</t>
  </si>
  <si>
    <t>Ст.14 ПСт.1 П.27</t>
  </si>
  <si>
    <t>5.1.32.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</si>
  <si>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</si>
  <si>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Ст.14 ПСт.1 П.31</t>
  </si>
  <si>
    <t xml:space="preserve">04    06
</t>
  </si>
  <si>
    <t>5.1.33. осуществление муниципального лесного контроля</t>
  </si>
  <si>
    <t>5034</t>
  </si>
  <si>
    <t>Ст.14 ПСт.1 П.32</t>
  </si>
  <si>
    <t>5.1.34.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</si>
  <si>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</si>
  <si>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Ст.14 ПСт.1 П.33.1</t>
  </si>
  <si>
    <t>5.1.35.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</si>
  <si>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5036</t>
  </si>
  <si>
    <t>Ст.14 ПСт.1 П.33.2</t>
  </si>
  <si>
    <t>5.1.36.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</si>
  <si>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5037</t>
  </si>
  <si>
    <t>Ст.14 ПСт.1 П.34</t>
  </si>
  <si>
    <t>5.1.37.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</si>
  <si>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5038</t>
  </si>
  <si>
    <t>Ст.14 ПСт.1 П.37</t>
  </si>
  <si>
    <t>5.1.38. осуществление мер по противодействию коррупции в границах сельского поселения</t>
  </si>
  <si>
    <t>5039</t>
  </si>
  <si>
    <t>Ст.14 ПСт.1 П.38</t>
  </si>
  <si>
    <t>5.1.39.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</si>
  <si>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5040</t>
  </si>
  <si>
    <t>Ст.14 ПСт.1 П.39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</si>
  <si>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</si>
  <si>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</si>
  <si>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</si>
  <si>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</si>
  <si>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 xml:space="preserve">01    02
01    04
</t>
  </si>
  <si>
    <t>5.2.2. финансирование муниципальных учреждений</t>
  </si>
  <si>
    <t>5102</t>
  </si>
  <si>
    <t>5.2.3. принятие устава муниципального образования и внесение в него изменений и дополнений, издание муниципальных правовых актов</t>
  </si>
  <si>
    <t>5103</t>
  </si>
  <si>
    <t>5.2.4. установление официальных символов муниципального образования</t>
  </si>
  <si>
    <t>5104</t>
  </si>
  <si>
    <t>5.2.5.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</si>
  <si>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5105</t>
  </si>
  <si>
    <t>5.2.6.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</si>
  <si>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5106</t>
  </si>
  <si>
    <t>5.2.7.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</si>
  <si>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5107</t>
  </si>
  <si>
    <t>5.2.8. полномочиями по организации теплоснабжения, предусмотренными Федеральным законом «О теплоснабжении»</t>
  </si>
  <si>
    <t>5108</t>
  </si>
  <si>
    <t>5.2.9. полномочиями в сфере водоснабжения и водоотведения, предусмотренными Федеральным законом «О водоснабжении и водоотведении»</t>
  </si>
  <si>
    <t>5109</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</si>
  <si>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</si>
  <si>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</si>
  <si>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</si>
  <si>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</si>
  <si>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5.2.12.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</si>
  <si>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5112</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</si>
  <si>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</si>
  <si>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</si>
  <si>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5.2.14. осуществление международных и внешнеэкономических связей в соответствии с федеральными законами</t>
  </si>
  <si>
    <t>5114</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</si>
  <si>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</si>
  <si>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</si>
  <si>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</si>
  <si>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5116</t>
  </si>
  <si>
    <t xml:space="preserve">01    04
05    03
08    01
</t>
  </si>
  <si>
    <t>5.2.17.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</si>
  <si>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5117</t>
  </si>
  <si>
    <t>5.2.18. утверждение схемы размещения рекламных конструкций, выдача разрешений на установку и эксплуатацию рекламных конструкций на территории внутригородского муниципального образования города федерального значения, аннулирование таких разрешений, выдача предписаний о демонтаже самовольно установленных рекламных конструкций на территории внутригородского муниципального образования города федерального значения, осуществляемые в соответствии с Федеральным законом «О рекламе»</t>
  </si>
  <si>
    <t>5118</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</si>
  <si>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</si>
  <si>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</si>
  <si>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</si>
  <si>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</si>
  <si>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5.3.1.1. создание музеев сельского поселения</t>
  </si>
  <si>
    <t>5202</t>
  </si>
  <si>
    <t>Ст.14.1 ПСт.1 П.1</t>
  </si>
  <si>
    <t>5.3.1.2. совершение нотариальных действий, предусмотренных законодательством, в случае отсутствия в сельском поселении нотариуса</t>
  </si>
  <si>
    <t>5203</t>
  </si>
  <si>
    <t>Ст.14.1 ПСт.1 П.3</t>
  </si>
  <si>
    <t>5.3.1.3. участие в осуществлении деятельности по опеке и попечительству</t>
  </si>
  <si>
    <t>5204</t>
  </si>
  <si>
    <t>Ст.14.1 ПСт.1 П.4</t>
  </si>
  <si>
    <t>5.3.1.4. 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</si>
  <si>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5205</t>
  </si>
  <si>
    <t>Ст.14.1 ПСт.1 П.6</t>
  </si>
  <si>
    <t>5.3.1.5.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</si>
  <si>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5206</t>
  </si>
  <si>
    <t>Ст.14.1 ПСт.1 П.7</t>
  </si>
  <si>
    <t>5.3.1.6. 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</si>
  <si>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5207</t>
  </si>
  <si>
    <t>Ст.14.1 ПСт.1 П.8</t>
  </si>
  <si>
    <t>5.3.1.7. создание муниципальной пожарной охраны</t>
  </si>
  <si>
    <t>5208</t>
  </si>
  <si>
    <t>Ст.14.1 ПСт.1 П.8.1</t>
  </si>
  <si>
    <t>5.3.1.8. создание условий для развития туризма</t>
  </si>
  <si>
    <t>5209</t>
  </si>
  <si>
    <t>Ст.14.1 ПСт.1 П.9</t>
  </si>
  <si>
    <t>5.3.1.9.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</si>
  <si>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5210</t>
  </si>
  <si>
    <t>Ст.14.1 ПСт.1 П.10</t>
  </si>
  <si>
    <t>5.3.1.10.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</si>
  <si>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5211</t>
  </si>
  <si>
    <t>Ст.14.1 ПСт.1 П.11</t>
  </si>
  <si>
    <t>5.3.1.11.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</si>
  <si>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5212</t>
  </si>
  <si>
    <t>Ст.14.1 ПСт.1 П.12</t>
  </si>
  <si>
    <t>5.3.1.12.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</si>
  <si>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5213</t>
  </si>
  <si>
    <t>Ст.14.1 ПСт.1 П.13</t>
  </si>
  <si>
    <t>5.3.1.13. осуществление мероприятий по отлову и содержанию безнадзорных животных, обитающих на территории сельского поселения</t>
  </si>
  <si>
    <t>5214</t>
  </si>
  <si>
    <t>Ст.14.1 ПСт.1 П.14</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</si>
  <si>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</si>
  <si>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</si>
  <si>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5.3.3.1. Дополнительные гарантии муниципальным служащим в виде ежемесячных доплат к трудовой пенсии, пенсии за выслугу лет</t>
  </si>
  <si>
    <t>5401</t>
  </si>
  <si>
    <t>5.3.3.2. Осуществление полномочий в области занятости населения</t>
  </si>
  <si>
    <t>5402</t>
  </si>
  <si>
    <t>5.3.3.3. Обеспечение мер социальной поддержки населения</t>
  </si>
  <si>
    <t>5403</t>
  </si>
  <si>
    <t>5.3.3.4. Меры социальной поддержки почетным гражданам</t>
  </si>
  <si>
    <t>5404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</si>
  <si>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</si>
  <si>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</si>
  <si>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</si>
  <si>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</si>
  <si>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5.4.1.1. на государственную регистрацию актов гражданского состояния</t>
  </si>
  <si>
    <t>5502</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</si>
  <si>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</si>
  <si>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</si>
  <si>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</si>
  <si>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</si>
  <si>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</si>
  <si>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</si>
  <si>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</si>
  <si>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</si>
  <si>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</si>
  <si>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</si>
  <si>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Ст.65 ПСт.1</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</si>
  <si>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</si>
  <si>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</si>
  <si>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</si>
  <si>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</si>
  <si>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на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</si>
  <si>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5802</t>
  </si>
  <si>
    <t>Ст.15, 65 ПСт.4</t>
  </si>
  <si>
    <t>5.5.2.1.2. на владение, пользование и распоряжение имуществом, находящимся в муниципальной собственности поселения</t>
  </si>
  <si>
    <t>5803</t>
  </si>
  <si>
    <t>5.5.2.1.3. на организацию и осуществление мероприятий по работе с детьми и молодежью в поселении</t>
  </si>
  <si>
    <t>5804</t>
  </si>
  <si>
    <t>5.5.2.1.4. на создание условий для организации досуга и обеспечения жителей поселения услугами организаций культуры</t>
  </si>
  <si>
    <t>5805</t>
  </si>
  <si>
    <t>5.5.2.1.5. на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</si>
  <si>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5806</t>
  </si>
  <si>
    <t>5.5.2.1.6.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</si>
  <si>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5807</t>
  </si>
  <si>
    <t>5.5.2.1.7.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</si>
  <si>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5808</t>
  </si>
  <si>
    <t>5.5.2.1.8.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</si>
  <si>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5809</t>
  </si>
  <si>
    <t>5.5.2.1.9. на создание условий для предоставления транспортных услуг населению и организацию транспортного обслуживания населения в границах поселения</t>
  </si>
  <si>
    <t>5810</t>
  </si>
  <si>
    <t>5.5.2.1.10. на участие в предупреждении и ликвидации последствий чрезвычайных ситуаций в границах поселения</t>
  </si>
  <si>
    <t>5811</t>
  </si>
  <si>
    <t>5.5.2.1.11. на организацию библиотечного обслуживания населения, комплектование и обеспечение сохранности библиотечных фондов библиотек поселения</t>
  </si>
  <si>
    <t>5812</t>
  </si>
  <si>
    <t>5.5.2.1.12. на участие в организации деятельности по сбору (в том числе раздельному сбору) и транспортированию твердых коммунальных отходов</t>
  </si>
  <si>
    <t>5813</t>
  </si>
  <si>
    <t>5.5.2.1.13.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выдачу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проведение осмотров зданий, сооружений и выдачу рекомендаций об устранении выявленных в ходе таких осмотров нарушений</t>
  </si>
  <si>
    <t>5814</t>
  </si>
  <si>
    <t xml:space="preserve">01    04
01    13
</t>
  </si>
  <si>
    <t>5.5.2.1.14. на организацию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</si>
  <si>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5815</t>
  </si>
  <si>
    <t>5.5.2.1.15. на создание, содержание и организацию деятельности аварийно-спасательных служб и (или) аварийно-спасательных формирований на территории поселения</t>
  </si>
  <si>
    <t>5816</t>
  </si>
  <si>
    <t>5.5.2.1.16. на принятие устава муниципального образования и внесение в него изменений и дополнений, издание муниципальных правовых актов</t>
  </si>
  <si>
    <t>5817</t>
  </si>
  <si>
    <t>5.5.2.1.17. на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</si>
  <si>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5818</t>
  </si>
  <si>
    <t>5.5.2.1.18. на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</si>
  <si>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5819</t>
  </si>
  <si>
    <t>5.5.2.1.19. на принятие и организацию выполнения планов и программ комплексного социально-экономического развития муниципального образования, а также организацию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</si>
  <si>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5820</t>
  </si>
  <si>
    <t>5.5.2.1.20. на обеспечение дополнительных гарантий муниципальным служащим в виде ежемесячных доплат к трудовой пенсии, пенсии за выслугу лет</t>
  </si>
  <si>
    <t>5821</t>
  </si>
  <si>
    <t>5.5.2.2. в иных случаях, не связанных с заключением соглашений, предусмотренных в подпункте 5.5.2.1, всего из них:</t>
  </si>
  <si>
    <t>5900</t>
  </si>
  <si>
    <t>5.5.2.2.1. на решение вопросов местного значения муниципального района</t>
  </si>
  <si>
    <t>5901</t>
  </si>
  <si>
    <t>Ст.65 ПСт.4</t>
  </si>
  <si>
    <t>5.5.2.2.2. на поддержку мер по обеспечению сбалансированности бюджета муниципального района</t>
  </si>
  <si>
    <t>5902</t>
  </si>
  <si>
    <t>8. Итого расходных обязательств муниципальных образований</t>
  </si>
  <si>
    <t>8000</t>
  </si>
  <si>
    <t>Руководитель управления</t>
  </si>
  <si>
    <t>(подпись)</t>
  </si>
  <si>
    <t>(расшифровка подписи)</t>
  </si>
  <si>
    <t>Исполнитель</t>
  </si>
  <si>
    <t>на 1 июня 2016г</t>
  </si>
  <si>
    <t>Расходы на осуществление капитальных вложений в объекты мун.собственности, а также закупки товаров, услуг, работ в целях кап.ремонта мун.имущества</t>
  </si>
  <si>
    <t>АШР</t>
  </si>
  <si>
    <t>УО</t>
  </si>
  <si>
    <t>УКиМА</t>
  </si>
  <si>
    <t>УСТиМП</t>
  </si>
  <si>
    <t>УСЗН</t>
  </si>
  <si>
    <t>ФЭУ</t>
  </si>
  <si>
    <t>Березовскийс/с</t>
  </si>
  <si>
    <t>Ивановский с/с</t>
  </si>
  <si>
    <t>Новоалтатский с/с</t>
  </si>
  <si>
    <t>Парнинский с/с</t>
  </si>
  <si>
    <t>Родниковский с/с</t>
  </si>
  <si>
    <t>Холмогорский с/с</t>
  </si>
  <si>
    <t>Шушенский</t>
  </si>
  <si>
    <t>совет депутатов</t>
  </si>
  <si>
    <t>КСО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</si>
</sst>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19]###\ ###\ ###\ ###\ ##0.0"/>
    <numFmt numFmtId="165" formatCode="#,##0.0"/>
  </numFmts>
  <fonts count="18" x14ac:knownFonts="1">
    <font>
      <sz val="11"/>
      <color rgb="FF000000"/>
      <name val="Calibri"/>
      <family val="2"/>
      <scheme val="minor"/>
    </font>
    <font>
      <sz val="11"/>
      <name val="Calibri"/>
    </font>
    <font>
      <sz val="10"/>
      <color rgb="FF000000"/>
      <name val="Arial"/>
    </font>
    <font>
      <sz val="7"/>
      <color rgb="FF000000"/>
      <name val="Arial Narrow"/>
    </font>
    <font>
      <b/>
      <sz val="10"/>
      <color rgb="FF000000"/>
      <name val="Arial"/>
    </font>
    <font>
      <sz val="9"/>
      <color rgb="FF000000"/>
      <name val="Arial"/>
    </font>
    <font>
      <b/>
      <sz val="9"/>
      <color rgb="FF000000"/>
      <name val="Arial"/>
    </font>
    <font>
      <sz val="9"/>
      <color rgb="FF000000"/>
      <name val="Arial Narrow"/>
    </font>
    <font>
      <sz val="8"/>
      <color rgb="FF000000"/>
      <name val="Arial Narrow"/>
    </font>
    <font>
      <sz val="8"/>
      <color rgb="FF000000"/>
      <name val="Arial"/>
    </font>
    <font>
      <b/>
      <sz val="9"/>
      <color rgb="FF000000"/>
      <name val="Arial Narrow"/>
    </font>
    <font>
      <sz val="7"/>
      <color rgb="FF000000"/>
      <name val="Arial"/>
    </font>
    <font>
      <sz val="11"/>
      <color rgb="FF000000"/>
      <name val="Calibri"/>
      <family val="2"/>
      <scheme val="minor"/>
    </font>
    <font>
      <b/>
      <sz val="11"/>
      <name val="Calibri"/>
      <family val="2"/>
      <charset val="204"/>
    </font>
    <font>
      <b/>
      <sz val="9"/>
      <color rgb="FF000000"/>
      <name val="Arial Narrow"/>
      <family val="2"/>
      <charset val="204"/>
    </font>
    <font>
      <b/>
      <sz val="8"/>
      <color rgb="FF000000"/>
      <name val="Arial"/>
      <family val="2"/>
      <charset val="204"/>
    </font>
    <font>
      <b/>
      <sz val="10"/>
      <color rgb="FF000000"/>
      <name val="Arial"/>
      <family val="2"/>
      <charset val="204"/>
    </font>
    <font>
      <b/>
      <sz val="7"/>
      <color rgb="FF000000"/>
      <name val="Arial Narrow"/>
      <family val="2"/>
      <charset val="204"/>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12" fillId="0" borderId="0"/>
  </cellStyleXfs>
  <cellXfs count="110">
    <xf numFmtId="0" fontId="1" fillId="0" borderId="0" xfId="0" applyFont="1" applyFill="1" applyBorder="1"/>
    <xf numFmtId="0" fontId="2" fillId="0" borderId="0" xfId="1" applyNumberFormat="1" applyFont="1" applyFill="1" applyBorder="1" applyAlignment="1">
      <alignment vertical="top" wrapText="1" readingOrder="1"/>
    </xf>
    <xf numFmtId="0" fontId="7" fillId="0" borderId="1" xfId="1" applyNumberFormat="1" applyFont="1" applyFill="1" applyBorder="1" applyAlignment="1">
      <alignment horizontal="center" vertical="top" wrapText="1" readingOrder="1"/>
    </xf>
    <xf numFmtId="0" fontId="7" fillId="0" borderId="3" xfId="1" applyNumberFormat="1" applyFont="1" applyFill="1" applyBorder="1" applyAlignment="1">
      <alignment horizontal="center" vertical="top" wrapText="1" readingOrder="1"/>
    </xf>
    <xf numFmtId="0" fontId="7" fillId="0" borderId="6" xfId="1" applyNumberFormat="1" applyFont="1" applyFill="1" applyBorder="1" applyAlignment="1">
      <alignment horizontal="center" vertical="top" wrapText="1" readingOrder="1"/>
    </xf>
    <xf numFmtId="0" fontId="1" fillId="0" borderId="7" xfId="1" applyNumberFormat="1" applyFont="1" applyFill="1" applyBorder="1" applyAlignment="1">
      <alignment vertical="top" wrapText="1"/>
    </xf>
    <xf numFmtId="0" fontId="7" fillId="0" borderId="8" xfId="1" applyNumberFormat="1" applyFont="1" applyFill="1" applyBorder="1" applyAlignment="1">
      <alignment horizontal="center" vertical="top" wrapText="1" readingOrder="1"/>
    </xf>
    <xf numFmtId="0" fontId="1" fillId="0" borderId="9" xfId="1" applyNumberFormat="1" applyFont="1" applyFill="1" applyBorder="1" applyAlignment="1">
      <alignment vertical="top" wrapText="1"/>
    </xf>
    <xf numFmtId="0" fontId="8" fillId="0" borderId="3" xfId="1" applyNumberFormat="1" applyFont="1" applyFill="1" applyBorder="1" applyAlignment="1">
      <alignment horizontal="center" vertical="top" wrapText="1" readingOrder="1"/>
    </xf>
    <xf numFmtId="0" fontId="8" fillId="0" borderId="8" xfId="1" applyNumberFormat="1" applyFont="1" applyFill="1" applyBorder="1" applyAlignment="1">
      <alignment horizontal="center" vertical="center" wrapText="1" readingOrder="1"/>
    </xf>
    <xf numFmtId="0" fontId="9" fillId="0" borderId="3" xfId="1" applyNumberFormat="1" applyFont="1" applyFill="1" applyBorder="1" applyAlignment="1">
      <alignment horizontal="center" vertical="top" wrapText="1" readingOrder="1"/>
    </xf>
    <xf numFmtId="0" fontId="7" fillId="0" borderId="3" xfId="1" applyNumberFormat="1" applyFont="1" applyFill="1" applyBorder="1" applyAlignment="1">
      <alignment vertical="top" wrapText="1" readingOrder="1"/>
    </xf>
    <xf numFmtId="0" fontId="7" fillId="0" borderId="9" xfId="1" applyNumberFormat="1" applyFont="1" applyFill="1" applyBorder="1" applyAlignment="1">
      <alignment horizontal="center" vertical="top" wrapText="1" readingOrder="1"/>
    </xf>
    <xf numFmtId="0" fontId="1" fillId="0" borderId="12" xfId="1" applyNumberFormat="1" applyFont="1" applyFill="1" applyBorder="1" applyAlignment="1">
      <alignment vertical="top" wrapText="1"/>
    </xf>
    <xf numFmtId="0" fontId="7" fillId="0" borderId="9" xfId="1" applyNumberFormat="1" applyFont="1" applyFill="1" applyBorder="1" applyAlignment="1">
      <alignment horizontal="left" vertical="top" wrapText="1" readingOrder="1"/>
    </xf>
    <xf numFmtId="0" fontId="7" fillId="0" borderId="8" xfId="1" applyNumberFormat="1" applyFont="1" applyFill="1" applyBorder="1" applyAlignment="1">
      <alignment horizontal="left" vertical="top" wrapText="1" readingOrder="1"/>
    </xf>
    <xf numFmtId="0" fontId="7" fillId="0" borderId="8" xfId="1" applyNumberFormat="1" applyFont="1" applyFill="1" applyBorder="1" applyAlignment="1">
      <alignment horizontal="right" vertical="top" wrapText="1" readingOrder="1"/>
    </xf>
    <xf numFmtId="0" fontId="7" fillId="0" borderId="8" xfId="1" applyNumberFormat="1" applyFont="1" applyFill="1" applyBorder="1" applyAlignment="1">
      <alignment horizontal="center" vertical="center" wrapText="1" readingOrder="1"/>
    </xf>
    <xf numFmtId="0" fontId="8" fillId="0" borderId="3" xfId="1" applyNumberFormat="1" applyFont="1" applyFill="1" applyBorder="1" applyAlignment="1">
      <alignment horizontal="center" vertical="center" wrapText="1" readingOrder="1"/>
    </xf>
    <xf numFmtId="0" fontId="1" fillId="0" borderId="0" xfId="0" applyFont="1" applyFill="1" applyBorder="1" applyAlignment="1">
      <alignment vertical="center"/>
    </xf>
    <xf numFmtId="0" fontId="7" fillId="0" borderId="3" xfId="1" applyNumberFormat="1" applyFont="1" applyFill="1" applyBorder="1" applyAlignment="1">
      <alignment horizontal="center" vertical="center" wrapText="1" readingOrder="1"/>
    </xf>
    <xf numFmtId="0" fontId="13" fillId="0" borderId="0" xfId="0" applyFont="1" applyFill="1" applyBorder="1" applyAlignment="1">
      <alignment horizontal="center" vertical="center"/>
    </xf>
    <xf numFmtId="4" fontId="13" fillId="0" borderId="0" xfId="0" applyNumberFormat="1" applyFont="1" applyFill="1" applyBorder="1"/>
    <xf numFmtId="0" fontId="13" fillId="0" borderId="0" xfId="0" applyFont="1" applyFill="1" applyBorder="1"/>
    <xf numFmtId="4" fontId="16" fillId="0" borderId="0" xfId="1" applyNumberFormat="1" applyFont="1" applyFill="1" applyBorder="1" applyAlignment="1">
      <alignment vertical="top" wrapText="1" readingOrder="1"/>
    </xf>
    <xf numFmtId="4" fontId="13" fillId="0" borderId="2" xfId="1" applyNumberFormat="1" applyFont="1" applyFill="1" applyBorder="1" applyAlignment="1">
      <alignment vertical="top" wrapText="1"/>
    </xf>
    <xf numFmtId="4" fontId="14" fillId="0" borderId="1" xfId="1" applyNumberFormat="1" applyFont="1" applyFill="1" applyBorder="1" applyAlignment="1">
      <alignment horizontal="center" vertical="top" wrapText="1" readingOrder="1"/>
    </xf>
    <xf numFmtId="4" fontId="14" fillId="0" borderId="8" xfId="1" applyNumberFormat="1" applyFont="1" applyFill="1" applyBorder="1" applyAlignment="1">
      <alignment horizontal="center" vertical="center" wrapText="1" readingOrder="1"/>
    </xf>
    <xf numFmtId="4" fontId="14" fillId="0" borderId="3" xfId="1" applyNumberFormat="1" applyFont="1" applyFill="1" applyBorder="1" applyAlignment="1">
      <alignment horizontal="center" vertical="center" wrapText="1" readingOrder="1"/>
    </xf>
    <xf numFmtId="0" fontId="13" fillId="0" borderId="0" xfId="0" applyFont="1" applyFill="1" applyBorder="1" applyAlignment="1">
      <alignment vertical="center"/>
    </xf>
    <xf numFmtId="4" fontId="15" fillId="0" borderId="3" xfId="1" applyNumberFormat="1" applyFont="1" applyFill="1" applyBorder="1" applyAlignment="1">
      <alignment horizontal="center" vertical="top" wrapText="1" readingOrder="1"/>
    </xf>
    <xf numFmtId="165" fontId="14" fillId="0" borderId="3" xfId="1" applyNumberFormat="1" applyFont="1" applyFill="1" applyBorder="1" applyAlignment="1">
      <alignment vertical="top" wrapText="1" readingOrder="1"/>
    </xf>
    <xf numFmtId="4" fontId="14" fillId="0" borderId="3" xfId="1" applyNumberFormat="1" applyFont="1" applyFill="1" applyBorder="1" applyAlignment="1">
      <alignment vertical="top" wrapText="1" readingOrder="1"/>
    </xf>
    <xf numFmtId="165" fontId="13" fillId="0" borderId="0" xfId="0" applyNumberFormat="1" applyFont="1" applyFill="1" applyBorder="1"/>
    <xf numFmtId="0" fontId="14" fillId="0" borderId="14" xfId="1" applyNumberFormat="1" applyFont="1" applyFill="1" applyBorder="1" applyAlignment="1">
      <alignment vertical="center" wrapText="1" readingOrder="1"/>
    </xf>
    <xf numFmtId="0" fontId="13" fillId="0" borderId="2" xfId="1" applyNumberFormat="1" applyFont="1" applyFill="1" applyBorder="1" applyAlignment="1">
      <alignment vertical="center" wrapText="1" readingOrder="1"/>
    </xf>
    <xf numFmtId="0" fontId="14" fillId="0" borderId="10" xfId="1" applyNumberFormat="1" applyFont="1" applyFill="1" applyBorder="1" applyAlignment="1">
      <alignment vertical="center" wrapText="1" readingOrder="1"/>
    </xf>
    <xf numFmtId="0" fontId="13" fillId="0" borderId="7" xfId="1" applyNumberFormat="1" applyFont="1" applyFill="1" applyBorder="1" applyAlignment="1">
      <alignment vertical="center" wrapText="1"/>
    </xf>
    <xf numFmtId="0" fontId="2" fillId="0" borderId="0" xfId="1" applyNumberFormat="1" applyFont="1" applyFill="1" applyBorder="1" applyAlignment="1">
      <alignment horizontal="center" wrapText="1" readingOrder="1"/>
    </xf>
    <xf numFmtId="0" fontId="1" fillId="0" borderId="0" xfId="0" applyFont="1" applyFill="1" applyBorder="1"/>
    <xf numFmtId="0" fontId="2" fillId="0" borderId="0" xfId="1" applyNumberFormat="1" applyFont="1" applyFill="1" applyBorder="1" applyAlignment="1">
      <alignment horizontal="center" vertical="top" wrapText="1" readingOrder="1"/>
    </xf>
    <xf numFmtId="0" fontId="11" fillId="0" borderId="0" xfId="1" applyNumberFormat="1" applyFont="1" applyFill="1" applyBorder="1" applyAlignment="1">
      <alignment horizontal="center" vertical="top" wrapText="1" readingOrder="1"/>
    </xf>
    <xf numFmtId="0" fontId="11" fillId="0" borderId="13" xfId="1" applyNumberFormat="1" applyFont="1" applyFill="1" applyBorder="1" applyAlignment="1">
      <alignment horizontal="center" vertical="top" wrapText="1" readingOrder="1"/>
    </xf>
    <xf numFmtId="0" fontId="1" fillId="0" borderId="13" xfId="1" applyNumberFormat="1" applyFont="1" applyFill="1" applyBorder="1" applyAlignment="1">
      <alignment vertical="top" wrapText="1"/>
    </xf>
    <xf numFmtId="164" fontId="7" fillId="0" borderId="3" xfId="1" applyNumberFormat="1" applyFont="1" applyFill="1" applyBorder="1" applyAlignment="1">
      <alignment vertical="top" wrapText="1" readingOrder="1"/>
    </xf>
    <xf numFmtId="0" fontId="1" fillId="0" borderId="6" xfId="1" applyNumberFormat="1" applyFont="1" applyFill="1" applyBorder="1" applyAlignment="1">
      <alignment vertical="top" wrapText="1"/>
    </xf>
    <xf numFmtId="0" fontId="1" fillId="0" borderId="8" xfId="1" applyNumberFormat="1" applyFont="1" applyFill="1" applyBorder="1" applyAlignment="1">
      <alignment vertical="top" wrapText="1"/>
    </xf>
    <xf numFmtId="0" fontId="10" fillId="0" borderId="3" xfId="1" applyNumberFormat="1" applyFont="1" applyFill="1" applyBorder="1" applyAlignment="1">
      <alignment vertical="top" wrapText="1" readingOrder="1"/>
    </xf>
    <xf numFmtId="0" fontId="7" fillId="0" borderId="3" xfId="1" applyNumberFormat="1" applyFont="1" applyFill="1" applyBorder="1" applyAlignment="1">
      <alignment vertical="top" wrapText="1" readingOrder="1"/>
    </xf>
    <xf numFmtId="0" fontId="1" fillId="0" borderId="2" xfId="1" applyNumberFormat="1" applyFont="1" applyFill="1" applyBorder="1" applyAlignment="1">
      <alignment vertical="top" wrapText="1"/>
    </xf>
    <xf numFmtId="0" fontId="1" fillId="0" borderId="10" xfId="1" applyNumberFormat="1" applyFont="1" applyFill="1" applyBorder="1" applyAlignment="1">
      <alignment vertical="top" wrapText="1"/>
    </xf>
    <xf numFmtId="0" fontId="1" fillId="0" borderId="7" xfId="1" applyNumberFormat="1" applyFont="1" applyFill="1" applyBorder="1" applyAlignment="1">
      <alignment vertical="top" wrapText="1"/>
    </xf>
    <xf numFmtId="0" fontId="1" fillId="0" borderId="11"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2" fillId="0" borderId="0" xfId="1" applyNumberFormat="1" applyFont="1" applyFill="1" applyBorder="1" applyAlignment="1">
      <alignment vertical="top" wrapText="1" readingOrder="1"/>
    </xf>
    <xf numFmtId="0" fontId="7" fillId="0" borderId="9" xfId="1" applyNumberFormat="1" applyFont="1" applyFill="1" applyBorder="1" applyAlignment="1">
      <alignment horizontal="center" vertical="top" wrapText="1" readingOrder="1"/>
    </xf>
    <xf numFmtId="0" fontId="1" fillId="0" borderId="12" xfId="1" applyNumberFormat="1" applyFont="1" applyFill="1" applyBorder="1" applyAlignment="1">
      <alignment vertical="top" wrapText="1"/>
    </xf>
    <xf numFmtId="0" fontId="7" fillId="0" borderId="9" xfId="1" applyNumberFormat="1" applyFont="1" applyFill="1" applyBorder="1" applyAlignment="1">
      <alignment horizontal="left" vertical="top" wrapText="1" readingOrder="1"/>
    </xf>
    <xf numFmtId="0" fontId="7" fillId="0" borderId="8" xfId="1" applyNumberFormat="1" applyFont="1" applyFill="1" applyBorder="1" applyAlignment="1">
      <alignment horizontal="left" vertical="top" wrapText="1" readingOrder="1"/>
    </xf>
    <xf numFmtId="0" fontId="1" fillId="0" borderId="5" xfId="1" applyNumberFormat="1" applyFont="1" applyFill="1" applyBorder="1" applyAlignment="1">
      <alignment vertical="top" wrapText="1"/>
    </xf>
    <xf numFmtId="0" fontId="2" fillId="0" borderId="3" xfId="1" applyNumberFormat="1" applyFont="1" applyFill="1" applyBorder="1" applyAlignment="1">
      <alignment vertical="top" wrapText="1" readingOrder="1"/>
    </xf>
    <xf numFmtId="0" fontId="1" fillId="0" borderId="4" xfId="1" applyNumberFormat="1" applyFont="1" applyFill="1" applyBorder="1" applyAlignment="1">
      <alignment vertical="top" wrapText="1"/>
    </xf>
    <xf numFmtId="0" fontId="7" fillId="0" borderId="8" xfId="1" applyNumberFormat="1" applyFont="1" applyFill="1" applyBorder="1" applyAlignment="1">
      <alignment horizontal="right" vertical="top" wrapText="1" readingOrder="1"/>
    </xf>
    <xf numFmtId="0" fontId="2"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7" fillId="0" borderId="8" xfId="1" applyNumberFormat="1" applyFont="1" applyFill="1" applyBorder="1" applyAlignment="1">
      <alignment horizontal="center" vertical="top" wrapText="1" readingOrder="1"/>
    </xf>
    <xf numFmtId="0" fontId="7" fillId="0" borderId="3" xfId="1" applyNumberFormat="1" applyFont="1" applyFill="1" applyBorder="1" applyAlignment="1">
      <alignment horizontal="center" vertical="top" wrapText="1" readingOrder="1"/>
    </xf>
    <xf numFmtId="0" fontId="9" fillId="0" borderId="3" xfId="1" applyNumberFormat="1" applyFont="1" applyFill="1" applyBorder="1" applyAlignment="1">
      <alignment horizontal="center" vertical="top" wrapText="1" readingOrder="1"/>
    </xf>
    <xf numFmtId="0" fontId="7" fillId="0" borderId="1" xfId="1" applyNumberFormat="1" applyFont="1" applyFill="1" applyBorder="1" applyAlignment="1">
      <alignment horizontal="center" vertical="top" wrapText="1" readingOrder="1"/>
    </xf>
    <xf numFmtId="0" fontId="7" fillId="0" borderId="6" xfId="1" applyNumberFormat="1" applyFont="1" applyFill="1" applyBorder="1" applyAlignment="1">
      <alignment horizontal="center" vertical="top" wrapText="1" readingOrder="1"/>
    </xf>
    <xf numFmtId="0" fontId="5" fillId="0" borderId="0" xfId="1" applyNumberFormat="1" applyFont="1" applyFill="1" applyBorder="1" applyAlignment="1">
      <alignment vertical="top" wrapText="1" readingOrder="1"/>
    </xf>
    <xf numFmtId="0" fontId="6" fillId="0" borderId="0" xfId="1" applyNumberFormat="1" applyFont="1" applyFill="1" applyBorder="1" applyAlignment="1">
      <alignment vertical="top" wrapText="1" readingOrder="1"/>
    </xf>
    <xf numFmtId="165" fontId="14" fillId="0" borderId="15" xfId="1" applyNumberFormat="1" applyFont="1" applyFill="1" applyBorder="1" applyAlignment="1">
      <alignment vertical="top" wrapText="1" readingOrder="1"/>
    </xf>
    <xf numFmtId="165" fontId="14" fillId="0" borderId="6" xfId="1" applyNumberFormat="1" applyFont="1" applyFill="1" applyBorder="1" applyAlignment="1">
      <alignment vertical="top" wrapText="1" readingOrder="1"/>
    </xf>
    <xf numFmtId="165" fontId="14" fillId="0" borderId="8" xfId="1" applyNumberFormat="1" applyFont="1" applyFill="1" applyBorder="1" applyAlignment="1">
      <alignment vertical="top" wrapText="1" readingOrder="1"/>
    </xf>
    <xf numFmtId="165" fontId="14" fillId="0" borderId="1" xfId="1" applyNumberFormat="1" applyFont="1" applyFill="1" applyBorder="1" applyAlignment="1">
      <alignment vertical="top" wrapText="1" readingOrder="1"/>
    </xf>
    <xf numFmtId="165" fontId="14" fillId="2" borderId="1" xfId="1" applyNumberFormat="1" applyFont="1" applyFill="1" applyBorder="1" applyAlignment="1">
      <alignment vertical="top" wrapText="1" readingOrder="1"/>
    </xf>
    <xf numFmtId="165" fontId="14" fillId="2" borderId="6" xfId="1" applyNumberFormat="1" applyFont="1" applyFill="1" applyBorder="1" applyAlignment="1">
      <alignment vertical="top" wrapText="1" readingOrder="1"/>
    </xf>
    <xf numFmtId="165" fontId="14" fillId="2" borderId="8" xfId="1" applyNumberFormat="1" applyFont="1" applyFill="1" applyBorder="1" applyAlignment="1">
      <alignment vertical="top" wrapText="1" readingOrder="1"/>
    </xf>
    <xf numFmtId="0" fontId="14" fillId="0" borderId="3" xfId="1" applyNumberFormat="1" applyFont="1" applyFill="1" applyBorder="1" applyAlignment="1">
      <alignment horizontal="center" vertical="center" wrapText="1" readingOrder="1"/>
    </xf>
    <xf numFmtId="0" fontId="13" fillId="0" borderId="5" xfId="1" applyNumberFormat="1" applyFont="1" applyFill="1" applyBorder="1" applyAlignment="1">
      <alignment horizontal="center" vertical="center" wrapText="1"/>
    </xf>
    <xf numFmtId="0" fontId="7" fillId="0" borderId="14" xfId="1" applyNumberFormat="1" applyFont="1" applyFill="1" applyBorder="1" applyAlignment="1">
      <alignment horizontal="center" vertical="top" wrapText="1" readingOrder="1"/>
    </xf>
    <xf numFmtId="0" fontId="7" fillId="0" borderId="13" xfId="1" applyNumberFormat="1" applyFont="1" applyFill="1" applyBorder="1" applyAlignment="1">
      <alignment horizontal="center" vertical="top" wrapText="1" readingOrder="1"/>
    </xf>
    <xf numFmtId="0" fontId="7" fillId="0" borderId="2" xfId="1" applyNumberFormat="1" applyFont="1" applyFill="1" applyBorder="1" applyAlignment="1">
      <alignment horizontal="center" vertical="top" wrapText="1" readingOrder="1"/>
    </xf>
    <xf numFmtId="164" fontId="7" fillId="0" borderId="15" xfId="1" applyNumberFormat="1" applyFont="1" applyFill="1" applyBorder="1" applyAlignment="1">
      <alignment vertical="top" wrapText="1" readingOrder="1"/>
    </xf>
    <xf numFmtId="4" fontId="14" fillId="0" borderId="1" xfId="1" applyNumberFormat="1" applyFont="1" applyFill="1" applyBorder="1" applyAlignment="1">
      <alignment vertical="top" wrapText="1" readingOrder="1"/>
    </xf>
    <xf numFmtId="4" fontId="14" fillId="0" borderId="6" xfId="1" applyNumberFormat="1" applyFont="1" applyFill="1" applyBorder="1" applyAlignment="1">
      <alignment vertical="top" wrapText="1" readingOrder="1"/>
    </xf>
    <xf numFmtId="4" fontId="14" fillId="0" borderId="8" xfId="1" applyNumberFormat="1" applyFont="1" applyFill="1" applyBorder="1" applyAlignment="1">
      <alignment vertical="top" wrapText="1" readingOrder="1"/>
    </xf>
    <xf numFmtId="0" fontId="13" fillId="0" borderId="2" xfId="1" applyNumberFormat="1" applyFont="1" applyFill="1" applyBorder="1" applyAlignment="1">
      <alignment horizontal="center" vertical="center" wrapText="1"/>
    </xf>
    <xf numFmtId="0" fontId="13" fillId="0" borderId="10" xfId="1" applyNumberFormat="1" applyFont="1" applyFill="1" applyBorder="1" applyAlignment="1">
      <alignment horizontal="center" vertical="center" wrapText="1"/>
    </xf>
    <xf numFmtId="0" fontId="13" fillId="0" borderId="7" xfId="1" applyNumberFormat="1" applyFont="1" applyFill="1" applyBorder="1" applyAlignment="1">
      <alignment horizontal="center" vertical="center" wrapText="1"/>
    </xf>
    <xf numFmtId="0" fontId="13" fillId="0" borderId="11" xfId="1" applyNumberFormat="1" applyFont="1" applyFill="1" applyBorder="1" applyAlignment="1">
      <alignment horizontal="center" vertical="center" wrapText="1"/>
    </xf>
    <xf numFmtId="0" fontId="13" fillId="0" borderId="9" xfId="1" applyNumberFormat="1" applyFont="1" applyFill="1" applyBorder="1" applyAlignment="1">
      <alignment horizontal="center" vertical="center" wrapText="1"/>
    </xf>
    <xf numFmtId="0" fontId="10" fillId="0" borderId="15" xfId="1" applyNumberFormat="1" applyFont="1" applyFill="1" applyBorder="1" applyAlignment="1">
      <alignment vertical="top" wrapText="1" readingOrder="1"/>
    </xf>
    <xf numFmtId="0" fontId="14" fillId="0" borderId="15" xfId="1" applyNumberFormat="1" applyFont="1" applyFill="1" applyBorder="1" applyAlignment="1">
      <alignment horizontal="center" vertical="center" wrapText="1" readingOrder="1"/>
    </xf>
    <xf numFmtId="0" fontId="13" fillId="0" borderId="16" xfId="1" applyNumberFormat="1" applyFont="1" applyFill="1" applyBorder="1" applyAlignment="1">
      <alignment horizontal="center" vertical="center" wrapText="1"/>
    </xf>
    <xf numFmtId="0" fontId="1" fillId="0" borderId="15" xfId="1" applyNumberFormat="1" applyFont="1" applyFill="1" applyBorder="1" applyAlignment="1">
      <alignment vertical="top" wrapText="1"/>
    </xf>
    <xf numFmtId="0" fontId="7" fillId="2" borderId="3" xfId="1" applyNumberFormat="1" applyFont="1" applyFill="1" applyBorder="1" applyAlignment="1">
      <alignment vertical="top" wrapText="1" readingOrder="1"/>
    </xf>
    <xf numFmtId="0" fontId="1" fillId="2" borderId="6" xfId="1" applyNumberFormat="1" applyFont="1" applyFill="1" applyBorder="1" applyAlignment="1">
      <alignment vertical="top" wrapText="1"/>
    </xf>
    <xf numFmtId="0" fontId="1" fillId="2" borderId="8" xfId="1" applyNumberFormat="1" applyFont="1" applyFill="1" applyBorder="1" applyAlignment="1">
      <alignment vertical="top" wrapText="1"/>
    </xf>
    <xf numFmtId="0" fontId="7" fillId="0" borderId="3" xfId="1" applyNumberFormat="1" applyFont="1" applyFill="1" applyBorder="1" applyAlignment="1">
      <alignment horizontal="center" vertical="center" wrapText="1" readingOrder="1"/>
    </xf>
    <xf numFmtId="0" fontId="1" fillId="0" borderId="5" xfId="1" applyNumberFormat="1" applyFont="1" applyFill="1" applyBorder="1" applyAlignment="1">
      <alignment vertical="center" wrapText="1"/>
    </xf>
    <xf numFmtId="4" fontId="17" fillId="0" borderId="0" xfId="1" applyNumberFormat="1" applyFont="1" applyFill="1" applyBorder="1" applyAlignment="1">
      <alignment horizontal="left" vertical="top" wrapText="1" readingOrder="1"/>
    </xf>
    <xf numFmtId="4" fontId="13" fillId="0" borderId="0" xfId="0" applyNumberFormat="1" applyFont="1" applyFill="1" applyBorder="1"/>
    <xf numFmtId="0" fontId="15" fillId="0" borderId="3" xfId="1" applyNumberFormat="1" applyFont="1" applyFill="1" applyBorder="1" applyAlignment="1">
      <alignment horizontal="center" vertical="center" wrapText="1" readingOrder="1"/>
    </xf>
    <xf numFmtId="4" fontId="14" fillId="0" borderId="3" xfId="1" applyNumberFormat="1" applyFont="1" applyFill="1" applyBorder="1" applyAlignment="1">
      <alignment horizontal="center" vertical="top" wrapText="1" readingOrder="1"/>
    </xf>
    <xf numFmtId="4" fontId="13" fillId="0" borderId="5" xfId="1" applyNumberFormat="1" applyFont="1" applyFill="1" applyBorder="1" applyAlignment="1">
      <alignment vertical="top" wrapText="1"/>
    </xf>
    <xf numFmtId="0" fontId="14" fillId="0" borderId="11" xfId="1" applyNumberFormat="1" applyFont="1" applyFill="1" applyBorder="1" applyAlignment="1">
      <alignment horizontal="center" vertical="center" wrapText="1" readingOrder="1"/>
    </xf>
    <xf numFmtId="0" fontId="14" fillId="0" borderId="9" xfId="1" applyNumberFormat="1" applyFont="1" applyFill="1" applyBorder="1" applyAlignment="1">
      <alignment horizontal="center" vertical="center" wrapText="1" readingOrder="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0"/>
  <sheetViews>
    <sheetView showGridLines="0" topLeftCell="A2" workbookViewId="0">
      <selection activeCell="P12" sqref="P12:P14"/>
    </sheetView>
  </sheetViews>
  <sheetFormatPr defaultRowHeight="15" x14ac:dyDescent="0.25"/>
  <cols>
    <col min="1" max="1" width="32.5703125" customWidth="1"/>
    <col min="2" max="2" width="4.5703125" customWidth="1"/>
    <col min="3" max="3" width="2.42578125" customWidth="1"/>
    <col min="4" max="4" width="23.42578125" customWidth="1"/>
    <col min="5" max="5" width="2.42578125" customWidth="1"/>
    <col min="6" max="6" width="7" customWidth="1"/>
    <col min="7" max="7" width="9.42578125" customWidth="1"/>
    <col min="8" max="8" width="23.42578125" customWidth="1"/>
    <col min="9" max="9" width="2.42578125" customWidth="1"/>
    <col min="10" max="10" width="6.85546875" customWidth="1"/>
    <col min="11" max="11" width="9.42578125" customWidth="1"/>
    <col min="12" max="12" width="0" hidden="1" customWidth="1"/>
    <col min="13" max="13" width="6.140625" customWidth="1"/>
    <col min="14" max="14" width="6.42578125" customWidth="1"/>
    <col min="15" max="20" width="13.7109375" customWidth="1"/>
    <col min="21" max="21" width="0" hidden="1" customWidth="1"/>
  </cols>
  <sheetData>
    <row r="1" spans="1:20" ht="0.6" customHeight="1" x14ac:dyDescent="0.25"/>
    <row r="2" spans="1:20" x14ac:dyDescent="0.25">
      <c r="A2" s="63" t="s">
        <v>0</v>
      </c>
      <c r="B2" s="39"/>
      <c r="C2" s="39"/>
      <c r="D2" s="39"/>
      <c r="E2" s="39"/>
      <c r="F2" s="1" t="s">
        <v>0</v>
      </c>
      <c r="G2" s="1" t="s">
        <v>0</v>
      </c>
      <c r="H2" s="54" t="s">
        <v>0</v>
      </c>
      <c r="I2" s="39"/>
      <c r="J2" s="1" t="s">
        <v>0</v>
      </c>
      <c r="K2" s="1" t="s">
        <v>0</v>
      </c>
      <c r="M2" s="1" t="s">
        <v>0</v>
      </c>
      <c r="N2" s="1" t="s">
        <v>0</v>
      </c>
      <c r="O2" s="1" t="s">
        <v>0</v>
      </c>
      <c r="P2" s="1" t="s">
        <v>0</v>
      </c>
      <c r="Q2" s="1" t="s">
        <v>0</v>
      </c>
      <c r="R2" s="64" t="s">
        <v>1</v>
      </c>
      <c r="S2" s="39"/>
      <c r="T2" s="39"/>
    </row>
    <row r="3" spans="1:20" ht="30.2" customHeight="1" x14ac:dyDescent="0.25">
      <c r="A3" s="65" t="s">
        <v>2</v>
      </c>
      <c r="B3" s="39"/>
      <c r="C3" s="39"/>
      <c r="D3" s="39"/>
      <c r="E3" s="39"/>
      <c r="F3" s="39"/>
      <c r="G3" s="39"/>
      <c r="H3" s="39"/>
      <c r="I3" s="39"/>
      <c r="J3" s="39"/>
      <c r="K3" s="39"/>
      <c r="L3" s="39"/>
      <c r="M3" s="39"/>
      <c r="N3" s="39"/>
      <c r="O3" s="39"/>
      <c r="P3" s="39"/>
      <c r="Q3" s="39"/>
      <c r="R3" s="39"/>
      <c r="S3" s="39"/>
      <c r="T3" s="39"/>
    </row>
    <row r="4" spans="1:20" ht="14.65" customHeight="1" x14ac:dyDescent="0.25">
      <c r="A4" s="40" t="s">
        <v>3</v>
      </c>
      <c r="B4" s="39"/>
      <c r="C4" s="39"/>
      <c r="D4" s="39"/>
      <c r="E4" s="39"/>
      <c r="F4" s="39"/>
      <c r="G4" s="39"/>
      <c r="H4" s="39"/>
      <c r="I4" s="39"/>
      <c r="J4" s="39"/>
      <c r="K4" s="39"/>
      <c r="L4" s="39"/>
      <c r="M4" s="39"/>
      <c r="N4" s="39"/>
      <c r="O4" s="39"/>
      <c r="P4" s="39"/>
      <c r="Q4" s="39"/>
      <c r="R4" s="39"/>
      <c r="S4" s="39"/>
      <c r="T4" s="39"/>
    </row>
    <row r="5" spans="1:20" x14ac:dyDescent="0.25">
      <c r="A5" s="71" t="s">
        <v>4</v>
      </c>
      <c r="B5" s="39"/>
      <c r="C5" s="39"/>
      <c r="D5" s="39"/>
      <c r="E5" s="39"/>
      <c r="F5" s="72"/>
      <c r="G5" s="39"/>
      <c r="H5" s="39"/>
      <c r="I5" s="39"/>
      <c r="J5" s="39"/>
      <c r="K5" s="39"/>
      <c r="L5" s="39"/>
      <c r="M5" s="39"/>
      <c r="N5" s="39"/>
      <c r="O5" s="39"/>
      <c r="P5" s="39"/>
      <c r="Q5" s="39"/>
      <c r="R5" s="1" t="s">
        <v>0</v>
      </c>
      <c r="S5" s="1" t="s">
        <v>0</v>
      </c>
      <c r="T5" s="1" t="s">
        <v>0</v>
      </c>
    </row>
    <row r="6" spans="1:20" x14ac:dyDescent="0.25">
      <c r="A6" s="71" t="s">
        <v>5</v>
      </c>
      <c r="B6" s="39"/>
      <c r="C6" s="39"/>
      <c r="D6" s="39"/>
      <c r="E6" s="39"/>
      <c r="F6" s="72"/>
      <c r="G6" s="39"/>
      <c r="H6" s="39"/>
      <c r="I6" s="39"/>
      <c r="J6" s="39"/>
      <c r="K6" s="39"/>
      <c r="L6" s="39"/>
      <c r="M6" s="39"/>
      <c r="N6" s="39"/>
      <c r="O6" s="39"/>
      <c r="P6" s="39"/>
      <c r="Q6" s="39"/>
      <c r="R6" s="1" t="s">
        <v>0</v>
      </c>
      <c r="S6" s="1" t="s">
        <v>0</v>
      </c>
      <c r="T6" s="1" t="s">
        <v>0</v>
      </c>
    </row>
    <row r="7" spans="1:20" x14ac:dyDescent="0.25">
      <c r="A7" s="71" t="s">
        <v>6</v>
      </c>
      <c r="B7" s="39"/>
      <c r="C7" s="39"/>
      <c r="D7" s="39"/>
      <c r="E7" s="39"/>
      <c r="F7" s="39"/>
      <c r="G7" s="39"/>
      <c r="H7" s="39"/>
      <c r="I7" s="39"/>
      <c r="J7" s="39"/>
      <c r="K7" s="39"/>
      <c r="L7" s="39"/>
      <c r="M7" s="39"/>
      <c r="N7" s="39"/>
      <c r="O7" s="39"/>
      <c r="P7" s="39"/>
      <c r="Q7" s="39"/>
      <c r="R7" s="1" t="s">
        <v>0</v>
      </c>
      <c r="S7" s="1" t="s">
        <v>0</v>
      </c>
      <c r="T7" s="1" t="s">
        <v>0</v>
      </c>
    </row>
    <row r="8" spans="1:20" ht="26.1" customHeight="1" x14ac:dyDescent="0.25">
      <c r="A8" s="2" t="s">
        <v>7</v>
      </c>
      <c r="B8" s="69" t="s">
        <v>0</v>
      </c>
      <c r="C8" s="49"/>
      <c r="D8" s="67" t="s">
        <v>8</v>
      </c>
      <c r="E8" s="61"/>
      <c r="F8" s="61"/>
      <c r="G8" s="61"/>
      <c r="H8" s="61"/>
      <c r="I8" s="61"/>
      <c r="J8" s="61"/>
      <c r="K8" s="59"/>
      <c r="M8" s="67" t="s">
        <v>9</v>
      </c>
      <c r="N8" s="59"/>
      <c r="O8" s="67" t="s">
        <v>10</v>
      </c>
      <c r="P8" s="61"/>
      <c r="Q8" s="61"/>
      <c r="R8" s="61"/>
      <c r="S8" s="61"/>
      <c r="T8" s="59"/>
    </row>
    <row r="9" spans="1:20" x14ac:dyDescent="0.25">
      <c r="A9" s="4" t="s">
        <v>0</v>
      </c>
      <c r="B9" s="70" t="s">
        <v>11</v>
      </c>
      <c r="C9" s="51"/>
      <c r="D9" s="67" t="s">
        <v>12</v>
      </c>
      <c r="E9" s="61"/>
      <c r="F9" s="61"/>
      <c r="G9" s="59"/>
      <c r="H9" s="67" t="s">
        <v>13</v>
      </c>
      <c r="I9" s="61"/>
      <c r="J9" s="61"/>
      <c r="K9" s="59"/>
      <c r="M9" s="2" t="s">
        <v>0</v>
      </c>
      <c r="N9" s="2" t="s">
        <v>0</v>
      </c>
      <c r="O9" s="67" t="s">
        <v>14</v>
      </c>
      <c r="P9" s="59"/>
      <c r="Q9" s="2" t="s">
        <v>0</v>
      </c>
      <c r="R9" s="2" t="s">
        <v>0</v>
      </c>
      <c r="S9" s="67" t="s">
        <v>15</v>
      </c>
      <c r="T9" s="59"/>
    </row>
    <row r="10" spans="1:20" ht="89.25" x14ac:dyDescent="0.25">
      <c r="A10" s="6" t="s">
        <v>0</v>
      </c>
      <c r="B10" s="66" t="s">
        <v>0</v>
      </c>
      <c r="C10" s="53"/>
      <c r="D10" s="67" t="s">
        <v>16</v>
      </c>
      <c r="E10" s="59"/>
      <c r="F10" s="8" t="s">
        <v>17</v>
      </c>
      <c r="G10" s="8" t="s">
        <v>18</v>
      </c>
      <c r="H10" s="67" t="s">
        <v>16</v>
      </c>
      <c r="I10" s="59"/>
      <c r="J10" s="8" t="s">
        <v>17</v>
      </c>
      <c r="K10" s="8" t="s">
        <v>18</v>
      </c>
      <c r="M10" s="9" t="s">
        <v>19</v>
      </c>
      <c r="N10" s="9" t="s">
        <v>20</v>
      </c>
      <c r="O10" s="3" t="s">
        <v>21</v>
      </c>
      <c r="P10" s="3" t="s">
        <v>22</v>
      </c>
      <c r="Q10" s="6" t="s">
        <v>23</v>
      </c>
      <c r="R10" s="6" t="s">
        <v>24</v>
      </c>
      <c r="S10" s="3" t="s">
        <v>25</v>
      </c>
      <c r="T10" s="3" t="s">
        <v>26</v>
      </c>
    </row>
    <row r="11" spans="1:20" x14ac:dyDescent="0.25">
      <c r="A11" s="10" t="s">
        <v>27</v>
      </c>
      <c r="B11" s="68" t="s">
        <v>28</v>
      </c>
      <c r="C11" s="59"/>
      <c r="D11" s="68" t="s">
        <v>29</v>
      </c>
      <c r="E11" s="59"/>
      <c r="F11" s="10" t="s">
        <v>30</v>
      </c>
      <c r="G11" s="10" t="s">
        <v>31</v>
      </c>
      <c r="H11" s="68" t="s">
        <v>32</v>
      </c>
      <c r="I11" s="59"/>
      <c r="J11" s="10" t="s">
        <v>33</v>
      </c>
      <c r="K11" s="10" t="s">
        <v>34</v>
      </c>
      <c r="M11" s="10" t="s">
        <v>35</v>
      </c>
      <c r="N11" s="10" t="s">
        <v>36</v>
      </c>
      <c r="O11" s="10" t="s">
        <v>37</v>
      </c>
      <c r="P11" s="10" t="s">
        <v>38</v>
      </c>
      <c r="Q11" s="10" t="s">
        <v>39</v>
      </c>
      <c r="R11" s="10" t="s">
        <v>40</v>
      </c>
      <c r="S11" s="10" t="s">
        <v>41</v>
      </c>
      <c r="T11" s="10" t="s">
        <v>42</v>
      </c>
    </row>
    <row r="12" spans="1:20" x14ac:dyDescent="0.25">
      <c r="A12" s="47" t="s">
        <v>43</v>
      </c>
      <c r="B12" s="48" t="s">
        <v>44</v>
      </c>
      <c r="C12" s="49"/>
      <c r="D12" s="54" t="s">
        <v>45</v>
      </c>
      <c r="E12" s="39"/>
      <c r="F12" s="39"/>
      <c r="G12" s="51"/>
      <c r="H12" s="54" t="s">
        <v>45</v>
      </c>
      <c r="I12" s="39"/>
      <c r="J12" s="39"/>
      <c r="K12" s="51"/>
      <c r="M12" s="55" t="s">
        <v>46</v>
      </c>
      <c r="N12" s="51"/>
      <c r="O12" s="44">
        <v>640366.80000000005</v>
      </c>
      <c r="P12" s="44">
        <v>629979.69999999995</v>
      </c>
      <c r="Q12" s="44">
        <v>560298.4</v>
      </c>
      <c r="R12" s="44">
        <v>542001.4</v>
      </c>
      <c r="S12" s="44">
        <v>541942.69999999995</v>
      </c>
      <c r="T12" s="44">
        <v>541942.69999999995</v>
      </c>
    </row>
    <row r="13" spans="1:20" x14ac:dyDescent="0.25">
      <c r="A13" s="45"/>
      <c r="B13" s="50"/>
      <c r="C13" s="51"/>
      <c r="D13" s="39"/>
      <c r="E13" s="39"/>
      <c r="F13" s="39"/>
      <c r="G13" s="51"/>
      <c r="K13" s="5"/>
      <c r="M13" s="39"/>
      <c r="N13" s="51"/>
      <c r="O13" s="45"/>
      <c r="P13" s="45"/>
      <c r="Q13" s="45"/>
      <c r="R13" s="45"/>
      <c r="S13" s="45"/>
      <c r="T13" s="45"/>
    </row>
    <row r="14" spans="1:20" x14ac:dyDescent="0.25">
      <c r="A14" s="46"/>
      <c r="B14" s="52"/>
      <c r="C14" s="53"/>
      <c r="D14" s="13"/>
      <c r="E14" s="13"/>
      <c r="F14" s="13"/>
      <c r="G14" s="7"/>
      <c r="H14" s="13"/>
      <c r="I14" s="13"/>
      <c r="J14" s="13"/>
      <c r="K14" s="7"/>
      <c r="M14" s="56"/>
      <c r="N14" s="53"/>
      <c r="O14" s="46"/>
      <c r="P14" s="46"/>
      <c r="Q14" s="46"/>
      <c r="R14" s="46"/>
      <c r="S14" s="46"/>
      <c r="T14" s="46"/>
    </row>
    <row r="15" spans="1:20" x14ac:dyDescent="0.25">
      <c r="A15" s="47" t="s">
        <v>47</v>
      </c>
      <c r="B15" s="48" t="s">
        <v>48</v>
      </c>
      <c r="C15" s="49"/>
      <c r="D15" s="54" t="s">
        <v>45</v>
      </c>
      <c r="E15" s="39"/>
      <c r="F15" s="39"/>
      <c r="G15" s="51"/>
      <c r="H15" s="54" t="s">
        <v>45</v>
      </c>
      <c r="I15" s="39"/>
      <c r="J15" s="39"/>
      <c r="K15" s="51"/>
      <c r="M15" s="55" t="s">
        <v>46</v>
      </c>
      <c r="N15" s="51"/>
      <c r="O15" s="44">
        <v>227579.3</v>
      </c>
      <c r="P15" s="44">
        <v>222942.6</v>
      </c>
      <c r="Q15" s="44">
        <v>192560.6</v>
      </c>
      <c r="R15" s="44">
        <v>173956.9</v>
      </c>
      <c r="S15" s="44">
        <v>174842.4</v>
      </c>
      <c r="T15" s="44">
        <v>174842.4</v>
      </c>
    </row>
    <row r="16" spans="1:20" x14ac:dyDescent="0.25">
      <c r="A16" s="45"/>
      <c r="B16" s="50"/>
      <c r="C16" s="51"/>
      <c r="D16" s="39"/>
      <c r="E16" s="39"/>
      <c r="F16" s="39"/>
      <c r="G16" s="51"/>
      <c r="K16" s="5"/>
      <c r="M16" s="39"/>
      <c r="N16" s="51"/>
      <c r="O16" s="45"/>
      <c r="P16" s="45"/>
      <c r="Q16" s="45"/>
      <c r="R16" s="45"/>
      <c r="S16" s="45"/>
      <c r="T16" s="45"/>
    </row>
    <row r="17" spans="1:20" x14ac:dyDescent="0.25">
      <c r="A17" s="46"/>
      <c r="B17" s="52"/>
      <c r="C17" s="53"/>
      <c r="D17" s="13"/>
      <c r="E17" s="13"/>
      <c r="F17" s="13"/>
      <c r="G17" s="7"/>
      <c r="H17" s="13"/>
      <c r="I17" s="13"/>
      <c r="J17" s="13"/>
      <c r="K17" s="7"/>
      <c r="M17" s="56"/>
      <c r="N17" s="53"/>
      <c r="O17" s="46"/>
      <c r="P17" s="46"/>
      <c r="Q17" s="46"/>
      <c r="R17" s="46"/>
      <c r="S17" s="46"/>
      <c r="T17" s="46"/>
    </row>
    <row r="18" spans="1:20" x14ac:dyDescent="0.25">
      <c r="A18" s="11" t="s">
        <v>49</v>
      </c>
      <c r="B18" s="48" t="s">
        <v>0</v>
      </c>
      <c r="C18" s="59"/>
      <c r="D18" s="60" t="s">
        <v>0</v>
      </c>
      <c r="E18" s="61"/>
      <c r="F18" s="61"/>
      <c r="G18" s="59"/>
      <c r="H18" s="60" t="s">
        <v>0</v>
      </c>
      <c r="I18" s="61"/>
      <c r="J18" s="61"/>
      <c r="K18" s="59"/>
      <c r="M18" s="55" t="s">
        <v>0</v>
      </c>
      <c r="N18" s="53"/>
      <c r="O18" s="11" t="s">
        <v>0</v>
      </c>
      <c r="P18" s="11" t="s">
        <v>0</v>
      </c>
      <c r="Q18" s="11" t="s">
        <v>0</v>
      </c>
      <c r="R18" s="11" t="s">
        <v>0</v>
      </c>
      <c r="S18" s="11" t="s">
        <v>0</v>
      </c>
      <c r="T18" s="11" t="s">
        <v>0</v>
      </c>
    </row>
    <row r="19" spans="1:20" x14ac:dyDescent="0.25">
      <c r="A19" s="48" t="s">
        <v>50</v>
      </c>
      <c r="B19" s="48" t="s">
        <v>51</v>
      </c>
      <c r="C19" s="49"/>
      <c r="D19" s="57" t="s">
        <v>52</v>
      </c>
      <c r="E19" s="51"/>
      <c r="F19" s="58" t="s">
        <v>53</v>
      </c>
      <c r="G19" s="57" t="s">
        <v>54</v>
      </c>
      <c r="H19" s="54" t="s">
        <v>0</v>
      </c>
      <c r="I19" s="39"/>
      <c r="J19" s="39"/>
      <c r="K19" s="51"/>
      <c r="M19" s="55" t="s">
        <v>55</v>
      </c>
      <c r="N19" s="51"/>
      <c r="O19" s="44">
        <v>7774.4</v>
      </c>
      <c r="P19" s="44">
        <v>7774.4</v>
      </c>
      <c r="Q19" s="44">
        <v>7906.4</v>
      </c>
      <c r="R19" s="44">
        <v>7906.4</v>
      </c>
      <c r="S19" s="44">
        <v>7906.4</v>
      </c>
      <c r="T19" s="44">
        <v>7906.4</v>
      </c>
    </row>
    <row r="20" spans="1:20" x14ac:dyDescent="0.25">
      <c r="A20" s="45"/>
      <c r="B20" s="50"/>
      <c r="C20" s="51"/>
      <c r="D20" s="56"/>
      <c r="E20" s="53"/>
      <c r="F20" s="46"/>
      <c r="G20" s="53"/>
      <c r="K20" s="5"/>
      <c r="M20" s="39"/>
      <c r="N20" s="51"/>
      <c r="O20" s="45"/>
      <c r="P20" s="45"/>
      <c r="Q20" s="45"/>
      <c r="R20" s="45"/>
      <c r="S20" s="45"/>
      <c r="T20" s="45"/>
    </row>
    <row r="21" spans="1:20" x14ac:dyDescent="0.25">
      <c r="A21" s="46"/>
      <c r="B21" s="52"/>
      <c r="C21" s="53"/>
      <c r="D21" s="13"/>
      <c r="E21" s="13"/>
      <c r="F21" s="13"/>
      <c r="G21" s="7"/>
      <c r="H21" s="13"/>
      <c r="I21" s="13"/>
      <c r="J21" s="13"/>
      <c r="K21" s="7"/>
      <c r="M21" s="56"/>
      <c r="N21" s="53"/>
      <c r="O21" s="46"/>
      <c r="P21" s="46"/>
      <c r="Q21" s="46"/>
      <c r="R21" s="46"/>
      <c r="S21" s="46"/>
      <c r="T21" s="46"/>
    </row>
    <row r="22" spans="1:20" x14ac:dyDescent="0.25">
      <c r="A22" s="48" t="s">
        <v>56</v>
      </c>
      <c r="B22" s="48" t="s">
        <v>57</v>
      </c>
      <c r="C22" s="49"/>
      <c r="D22" s="57" t="s">
        <v>52</v>
      </c>
      <c r="E22" s="51"/>
      <c r="F22" s="58" t="s">
        <v>58</v>
      </c>
      <c r="G22" s="57" t="s">
        <v>54</v>
      </c>
      <c r="H22" s="54" t="s">
        <v>0</v>
      </c>
      <c r="I22" s="39"/>
      <c r="J22" s="39"/>
      <c r="K22" s="51"/>
      <c r="M22" s="55" t="s">
        <v>0</v>
      </c>
      <c r="N22" s="51"/>
      <c r="O22" s="48"/>
      <c r="P22" s="48"/>
      <c r="Q22" s="48"/>
      <c r="R22" s="48"/>
      <c r="S22" s="48"/>
      <c r="T22" s="48"/>
    </row>
    <row r="23" spans="1:20" x14ac:dyDescent="0.25">
      <c r="A23" s="45"/>
      <c r="B23" s="50"/>
      <c r="C23" s="51"/>
      <c r="D23" s="56"/>
      <c r="E23" s="53"/>
      <c r="F23" s="46"/>
      <c r="G23" s="53"/>
      <c r="K23" s="5"/>
      <c r="M23" s="39"/>
      <c r="N23" s="51"/>
      <c r="O23" s="45"/>
      <c r="P23" s="45"/>
      <c r="Q23" s="45"/>
      <c r="R23" s="45"/>
      <c r="S23" s="45"/>
      <c r="T23" s="45"/>
    </row>
    <row r="24" spans="1:20" x14ac:dyDescent="0.25">
      <c r="A24" s="46"/>
      <c r="B24" s="52"/>
      <c r="C24" s="53"/>
      <c r="D24" s="13"/>
      <c r="E24" s="13"/>
      <c r="F24" s="13"/>
      <c r="G24" s="7"/>
      <c r="H24" s="13"/>
      <c r="I24" s="13"/>
      <c r="J24" s="13"/>
      <c r="K24" s="7"/>
      <c r="M24" s="56"/>
      <c r="N24" s="53"/>
      <c r="O24" s="46"/>
      <c r="P24" s="46"/>
      <c r="Q24" s="46"/>
      <c r="R24" s="46"/>
      <c r="S24" s="46"/>
      <c r="T24" s="46"/>
    </row>
    <row r="25" spans="1:20" x14ac:dyDescent="0.25">
      <c r="A25" s="48" t="s">
        <v>59</v>
      </c>
      <c r="B25" s="48" t="s">
        <v>60</v>
      </c>
      <c r="C25" s="49"/>
      <c r="D25" s="57" t="s">
        <v>52</v>
      </c>
      <c r="E25" s="51"/>
      <c r="F25" s="58" t="s">
        <v>61</v>
      </c>
      <c r="G25" s="57" t="s">
        <v>54</v>
      </c>
      <c r="H25" s="54" t="s">
        <v>0</v>
      </c>
      <c r="I25" s="39"/>
      <c r="J25" s="39"/>
      <c r="K25" s="51"/>
      <c r="M25" s="55" t="s">
        <v>62</v>
      </c>
      <c r="N25" s="51"/>
      <c r="O25" s="44">
        <v>5104.8999999999996</v>
      </c>
      <c r="P25" s="44">
        <v>2204.1</v>
      </c>
      <c r="Q25" s="44">
        <v>2805</v>
      </c>
      <c r="R25" s="44">
        <v>267.5</v>
      </c>
      <c r="S25" s="44">
        <v>267.5</v>
      </c>
      <c r="T25" s="44">
        <v>267.5</v>
      </c>
    </row>
    <row r="26" spans="1:20" x14ac:dyDescent="0.25">
      <c r="A26" s="45"/>
      <c r="B26" s="50"/>
      <c r="C26" s="51"/>
      <c r="D26" s="56"/>
      <c r="E26" s="53"/>
      <c r="F26" s="46"/>
      <c r="G26" s="53"/>
      <c r="K26" s="5"/>
      <c r="M26" s="39"/>
      <c r="N26" s="51"/>
      <c r="O26" s="45"/>
      <c r="P26" s="45"/>
      <c r="Q26" s="45"/>
      <c r="R26" s="45"/>
      <c r="S26" s="45"/>
      <c r="T26" s="45"/>
    </row>
    <row r="27" spans="1:20" x14ac:dyDescent="0.25">
      <c r="A27" s="46"/>
      <c r="B27" s="52"/>
      <c r="C27" s="53"/>
      <c r="D27" s="13"/>
      <c r="E27" s="13"/>
      <c r="F27" s="13"/>
      <c r="G27" s="7"/>
      <c r="H27" s="13"/>
      <c r="I27" s="13"/>
      <c r="J27" s="13"/>
      <c r="K27" s="7"/>
      <c r="M27" s="56"/>
      <c r="N27" s="53"/>
      <c r="O27" s="46"/>
      <c r="P27" s="46"/>
      <c r="Q27" s="46"/>
      <c r="R27" s="46"/>
      <c r="S27" s="46"/>
      <c r="T27" s="46"/>
    </row>
    <row r="28" spans="1:20" x14ac:dyDescent="0.25">
      <c r="A28" s="48" t="s">
        <v>63</v>
      </c>
      <c r="B28" s="48" t="s">
        <v>64</v>
      </c>
      <c r="C28" s="49"/>
      <c r="D28" s="57" t="s">
        <v>52</v>
      </c>
      <c r="E28" s="51"/>
      <c r="F28" s="58" t="s">
        <v>65</v>
      </c>
      <c r="G28" s="57" t="s">
        <v>54</v>
      </c>
      <c r="H28" s="54" t="s">
        <v>0</v>
      </c>
      <c r="I28" s="39"/>
      <c r="J28" s="39"/>
      <c r="K28" s="51"/>
      <c r="M28" s="55" t="s">
        <v>0</v>
      </c>
      <c r="N28" s="51"/>
      <c r="O28" s="48"/>
      <c r="P28" s="48"/>
      <c r="Q28" s="48"/>
      <c r="R28" s="48"/>
      <c r="S28" s="48"/>
      <c r="T28" s="48"/>
    </row>
    <row r="29" spans="1:20" x14ac:dyDescent="0.25">
      <c r="A29" s="45"/>
      <c r="B29" s="50"/>
      <c r="C29" s="51"/>
      <c r="D29" s="56"/>
      <c r="E29" s="53"/>
      <c r="F29" s="46"/>
      <c r="G29" s="53"/>
      <c r="K29" s="5"/>
      <c r="M29" s="39"/>
      <c r="N29" s="51"/>
      <c r="O29" s="45"/>
      <c r="P29" s="45"/>
      <c r="Q29" s="45"/>
      <c r="R29" s="45"/>
      <c r="S29" s="45"/>
      <c r="T29" s="45"/>
    </row>
    <row r="30" spans="1:20" x14ac:dyDescent="0.25">
      <c r="A30" s="46"/>
      <c r="B30" s="52"/>
      <c r="C30" s="53"/>
      <c r="D30" s="13"/>
      <c r="E30" s="13"/>
      <c r="F30" s="13"/>
      <c r="G30" s="7"/>
      <c r="H30" s="13"/>
      <c r="I30" s="13"/>
      <c r="J30" s="13"/>
      <c r="K30" s="7"/>
      <c r="M30" s="56"/>
      <c r="N30" s="53"/>
      <c r="O30" s="46"/>
      <c r="P30" s="46"/>
      <c r="Q30" s="46"/>
      <c r="R30" s="46"/>
      <c r="S30" s="46"/>
      <c r="T30" s="46"/>
    </row>
    <row r="31" spans="1:20" x14ac:dyDescent="0.25">
      <c r="A31" s="48" t="s">
        <v>66</v>
      </c>
      <c r="B31" s="48" t="s">
        <v>67</v>
      </c>
      <c r="C31" s="49"/>
      <c r="D31" s="57" t="s">
        <v>52</v>
      </c>
      <c r="E31" s="51"/>
      <c r="F31" s="58" t="s">
        <v>68</v>
      </c>
      <c r="G31" s="57" t="s">
        <v>54</v>
      </c>
      <c r="H31" s="54" t="s">
        <v>0</v>
      </c>
      <c r="I31" s="39"/>
      <c r="J31" s="39"/>
      <c r="K31" s="51"/>
      <c r="M31" s="55" t="s">
        <v>69</v>
      </c>
      <c r="N31" s="51"/>
      <c r="O31" s="44">
        <v>805.5</v>
      </c>
      <c r="P31" s="44">
        <v>786.7</v>
      </c>
      <c r="Q31" s="44">
        <v>14902.1</v>
      </c>
      <c r="R31" s="44">
        <v>187.3</v>
      </c>
      <c r="S31" s="44">
        <v>196.5</v>
      </c>
      <c r="T31" s="44">
        <v>196.5</v>
      </c>
    </row>
    <row r="32" spans="1:20" x14ac:dyDescent="0.25">
      <c r="A32" s="45"/>
      <c r="B32" s="50"/>
      <c r="C32" s="51"/>
      <c r="D32" s="56"/>
      <c r="E32" s="53"/>
      <c r="F32" s="46"/>
      <c r="G32" s="53"/>
      <c r="K32" s="5"/>
      <c r="M32" s="39"/>
      <c r="N32" s="51"/>
      <c r="O32" s="45"/>
      <c r="P32" s="45"/>
      <c r="Q32" s="45"/>
      <c r="R32" s="45"/>
      <c r="S32" s="45"/>
      <c r="T32" s="45"/>
    </row>
    <row r="33" spans="1:20" x14ac:dyDescent="0.25">
      <c r="A33" s="46"/>
      <c r="B33" s="52"/>
      <c r="C33" s="53"/>
      <c r="D33" s="13"/>
      <c r="E33" s="13"/>
      <c r="F33" s="13"/>
      <c r="G33" s="7"/>
      <c r="H33" s="13"/>
      <c r="I33" s="13"/>
      <c r="J33" s="13"/>
      <c r="K33" s="7"/>
      <c r="M33" s="56"/>
      <c r="N33" s="53"/>
      <c r="O33" s="46"/>
      <c r="P33" s="46"/>
      <c r="Q33" s="46"/>
      <c r="R33" s="46"/>
      <c r="S33" s="46"/>
      <c r="T33" s="46"/>
    </row>
    <row r="34" spans="1:20" x14ac:dyDescent="0.25">
      <c r="A34" s="48" t="s">
        <v>70</v>
      </c>
      <c r="B34" s="48" t="s">
        <v>71</v>
      </c>
      <c r="C34" s="49"/>
      <c r="D34" s="57" t="s">
        <v>52</v>
      </c>
      <c r="E34" s="51"/>
      <c r="F34" s="58" t="s">
        <v>72</v>
      </c>
      <c r="G34" s="57" t="s">
        <v>54</v>
      </c>
      <c r="H34" s="54" t="s">
        <v>0</v>
      </c>
      <c r="I34" s="39"/>
      <c r="J34" s="39"/>
      <c r="K34" s="51"/>
      <c r="M34" s="55" t="s">
        <v>73</v>
      </c>
      <c r="N34" s="51"/>
      <c r="O34" s="44">
        <v>13901</v>
      </c>
      <c r="P34" s="44">
        <v>13901</v>
      </c>
      <c r="Q34" s="44">
        <v>16029</v>
      </c>
      <c r="R34" s="44">
        <v>17022.8</v>
      </c>
      <c r="S34" s="44">
        <v>17925</v>
      </c>
      <c r="T34" s="44">
        <v>17925</v>
      </c>
    </row>
    <row r="35" spans="1:20" x14ac:dyDescent="0.25">
      <c r="A35" s="45"/>
      <c r="B35" s="50"/>
      <c r="C35" s="51"/>
      <c r="D35" s="56"/>
      <c r="E35" s="53"/>
      <c r="F35" s="46"/>
      <c r="G35" s="53"/>
      <c r="K35" s="5"/>
      <c r="M35" s="39"/>
      <c r="N35" s="51"/>
      <c r="O35" s="45"/>
      <c r="P35" s="45"/>
      <c r="Q35" s="45"/>
      <c r="R35" s="45"/>
      <c r="S35" s="45"/>
      <c r="T35" s="45"/>
    </row>
    <row r="36" spans="1:20" x14ac:dyDescent="0.25">
      <c r="A36" s="46"/>
      <c r="B36" s="52"/>
      <c r="C36" s="53"/>
      <c r="D36" s="13"/>
      <c r="E36" s="13"/>
      <c r="F36" s="13"/>
      <c r="G36" s="7"/>
      <c r="H36" s="13"/>
      <c r="I36" s="13"/>
      <c r="J36" s="13"/>
      <c r="K36" s="7"/>
      <c r="M36" s="56"/>
      <c r="N36" s="53"/>
      <c r="O36" s="46"/>
      <c r="P36" s="46"/>
      <c r="Q36" s="46"/>
      <c r="R36" s="46"/>
      <c r="S36" s="46"/>
      <c r="T36" s="46"/>
    </row>
    <row r="37" spans="1:20" x14ac:dyDescent="0.25">
      <c r="A37" s="48" t="s">
        <v>74</v>
      </c>
      <c r="B37" s="48" t="s">
        <v>75</v>
      </c>
      <c r="C37" s="49"/>
      <c r="D37" s="57" t="s">
        <v>52</v>
      </c>
      <c r="E37" s="51"/>
      <c r="F37" s="58" t="s">
        <v>76</v>
      </c>
      <c r="G37" s="57" t="s">
        <v>54</v>
      </c>
      <c r="H37" s="54" t="s">
        <v>0</v>
      </c>
      <c r="I37" s="39"/>
      <c r="J37" s="39"/>
      <c r="K37" s="51"/>
      <c r="M37" s="55" t="s">
        <v>0</v>
      </c>
      <c r="N37" s="51"/>
      <c r="O37" s="48"/>
      <c r="P37" s="48"/>
      <c r="Q37" s="48"/>
      <c r="R37" s="48"/>
      <c r="S37" s="48"/>
      <c r="T37" s="48"/>
    </row>
    <row r="38" spans="1:20" x14ac:dyDescent="0.25">
      <c r="A38" s="45"/>
      <c r="B38" s="50"/>
      <c r="C38" s="51"/>
      <c r="D38" s="56"/>
      <c r="E38" s="53"/>
      <c r="F38" s="46"/>
      <c r="G38" s="53"/>
      <c r="K38" s="5"/>
      <c r="M38" s="39"/>
      <c r="N38" s="51"/>
      <c r="O38" s="45"/>
      <c r="P38" s="45"/>
      <c r="Q38" s="45"/>
      <c r="R38" s="45"/>
      <c r="S38" s="45"/>
      <c r="T38" s="45"/>
    </row>
    <row r="39" spans="1:20" x14ac:dyDescent="0.25">
      <c r="A39" s="46"/>
      <c r="B39" s="52"/>
      <c r="C39" s="53"/>
      <c r="D39" s="13"/>
      <c r="E39" s="13"/>
      <c r="F39" s="13"/>
      <c r="G39" s="7"/>
      <c r="H39" s="13"/>
      <c r="I39" s="13"/>
      <c r="J39" s="13"/>
      <c r="K39" s="7"/>
      <c r="M39" s="56"/>
      <c r="N39" s="53"/>
      <c r="O39" s="46"/>
      <c r="P39" s="46"/>
      <c r="Q39" s="46"/>
      <c r="R39" s="46"/>
      <c r="S39" s="46"/>
      <c r="T39" s="46"/>
    </row>
    <row r="40" spans="1:20" x14ac:dyDescent="0.25">
      <c r="A40" s="48" t="s">
        <v>77</v>
      </c>
      <c r="B40" s="48" t="s">
        <v>78</v>
      </c>
      <c r="C40" s="49"/>
      <c r="D40" s="57" t="s">
        <v>52</v>
      </c>
      <c r="E40" s="51"/>
      <c r="F40" s="58" t="s">
        <v>79</v>
      </c>
      <c r="G40" s="57" t="s">
        <v>54</v>
      </c>
      <c r="H40" s="54" t="s">
        <v>0</v>
      </c>
      <c r="I40" s="39"/>
      <c r="J40" s="39"/>
      <c r="K40" s="51"/>
      <c r="M40" s="55" t="s">
        <v>0</v>
      </c>
      <c r="N40" s="51"/>
      <c r="O40" s="48"/>
      <c r="P40" s="48"/>
      <c r="Q40" s="48"/>
      <c r="R40" s="48"/>
      <c r="S40" s="48"/>
      <c r="T40" s="48"/>
    </row>
    <row r="41" spans="1:20" x14ac:dyDescent="0.25">
      <c r="A41" s="45"/>
      <c r="B41" s="50"/>
      <c r="C41" s="51"/>
      <c r="D41" s="56"/>
      <c r="E41" s="53"/>
      <c r="F41" s="46"/>
      <c r="G41" s="53"/>
      <c r="K41" s="5"/>
      <c r="M41" s="39"/>
      <c r="N41" s="51"/>
      <c r="O41" s="45"/>
      <c r="P41" s="45"/>
      <c r="Q41" s="45"/>
      <c r="R41" s="45"/>
      <c r="S41" s="45"/>
      <c r="T41" s="45"/>
    </row>
    <row r="42" spans="1:20" x14ac:dyDescent="0.25">
      <c r="A42" s="46"/>
      <c r="B42" s="52"/>
      <c r="C42" s="53"/>
      <c r="D42" s="13"/>
      <c r="E42" s="13"/>
      <c r="F42" s="13"/>
      <c r="G42" s="7"/>
      <c r="H42" s="13"/>
      <c r="I42" s="13"/>
      <c r="J42" s="13"/>
      <c r="K42" s="7"/>
      <c r="M42" s="56"/>
      <c r="N42" s="53"/>
      <c r="O42" s="46"/>
      <c r="P42" s="46"/>
      <c r="Q42" s="46"/>
      <c r="R42" s="46"/>
      <c r="S42" s="46"/>
      <c r="T42" s="46"/>
    </row>
    <row r="43" spans="1:20" x14ac:dyDescent="0.25">
      <c r="A43" s="48" t="s">
        <v>80</v>
      </c>
      <c r="B43" s="48" t="s">
        <v>81</v>
      </c>
      <c r="C43" s="49"/>
      <c r="D43" s="57" t="s">
        <v>52</v>
      </c>
      <c r="E43" s="51"/>
      <c r="F43" s="58" t="s">
        <v>82</v>
      </c>
      <c r="G43" s="57" t="s">
        <v>54</v>
      </c>
      <c r="H43" s="54" t="s">
        <v>0</v>
      </c>
      <c r="I43" s="39"/>
      <c r="J43" s="39"/>
      <c r="K43" s="51"/>
      <c r="M43" s="55" t="s">
        <v>83</v>
      </c>
      <c r="N43" s="51"/>
      <c r="O43" s="44">
        <v>3988.7</v>
      </c>
      <c r="P43" s="44">
        <v>3823</v>
      </c>
      <c r="Q43" s="44">
        <v>3784.6</v>
      </c>
      <c r="R43" s="44">
        <v>3784.6</v>
      </c>
      <c r="S43" s="44">
        <v>3784.6</v>
      </c>
      <c r="T43" s="44">
        <v>3784.6</v>
      </c>
    </row>
    <row r="44" spans="1:20" x14ac:dyDescent="0.25">
      <c r="A44" s="45"/>
      <c r="B44" s="50"/>
      <c r="C44" s="51"/>
      <c r="D44" s="56"/>
      <c r="E44" s="53"/>
      <c r="F44" s="46"/>
      <c r="G44" s="53"/>
      <c r="K44" s="5"/>
      <c r="M44" s="39"/>
      <c r="N44" s="51"/>
      <c r="O44" s="45"/>
      <c r="P44" s="45"/>
      <c r="Q44" s="45"/>
      <c r="R44" s="45"/>
      <c r="S44" s="45"/>
      <c r="T44" s="45"/>
    </row>
    <row r="45" spans="1:20" x14ac:dyDescent="0.25">
      <c r="A45" s="46"/>
      <c r="B45" s="52"/>
      <c r="C45" s="53"/>
      <c r="D45" s="13"/>
      <c r="E45" s="13"/>
      <c r="F45" s="13"/>
      <c r="G45" s="7"/>
      <c r="H45" s="13"/>
      <c r="I45" s="13"/>
      <c r="J45" s="13"/>
      <c r="K45" s="7"/>
      <c r="M45" s="56"/>
      <c r="N45" s="53"/>
      <c r="O45" s="46"/>
      <c r="P45" s="46"/>
      <c r="Q45" s="46"/>
      <c r="R45" s="46"/>
      <c r="S45" s="46"/>
      <c r="T45" s="46"/>
    </row>
    <row r="46" spans="1:20" x14ac:dyDescent="0.25">
      <c r="A46" s="48" t="s">
        <v>84</v>
      </c>
      <c r="B46" s="48" t="s">
        <v>85</v>
      </c>
      <c r="C46" s="49"/>
      <c r="D46" s="57" t="s">
        <v>52</v>
      </c>
      <c r="E46" s="51"/>
      <c r="F46" s="58" t="s">
        <v>86</v>
      </c>
      <c r="G46" s="57" t="s">
        <v>54</v>
      </c>
      <c r="H46" s="54" t="s">
        <v>0</v>
      </c>
      <c r="I46" s="39"/>
      <c r="J46" s="39"/>
      <c r="K46" s="51"/>
      <c r="M46" s="55" t="s">
        <v>0</v>
      </c>
      <c r="N46" s="51"/>
      <c r="O46" s="48"/>
      <c r="P46" s="48"/>
      <c r="Q46" s="48"/>
      <c r="R46" s="48"/>
      <c r="S46" s="48"/>
      <c r="T46" s="48"/>
    </row>
    <row r="47" spans="1:20" x14ac:dyDescent="0.25">
      <c r="A47" s="45"/>
      <c r="B47" s="50"/>
      <c r="C47" s="51"/>
      <c r="D47" s="56"/>
      <c r="E47" s="53"/>
      <c r="F47" s="46"/>
      <c r="G47" s="53"/>
      <c r="K47" s="5"/>
      <c r="M47" s="39"/>
      <c r="N47" s="51"/>
      <c r="O47" s="45"/>
      <c r="P47" s="45"/>
      <c r="Q47" s="45"/>
      <c r="R47" s="45"/>
      <c r="S47" s="45"/>
      <c r="T47" s="45"/>
    </row>
    <row r="48" spans="1:20" x14ac:dyDescent="0.25">
      <c r="A48" s="46"/>
      <c r="B48" s="52"/>
      <c r="C48" s="53"/>
      <c r="D48" s="13"/>
      <c r="E48" s="13"/>
      <c r="F48" s="13"/>
      <c r="G48" s="7"/>
      <c r="H48" s="13"/>
      <c r="I48" s="13"/>
      <c r="J48" s="13"/>
      <c r="K48" s="7"/>
      <c r="M48" s="56"/>
      <c r="N48" s="53"/>
      <c r="O48" s="46"/>
      <c r="P48" s="46"/>
      <c r="Q48" s="46"/>
      <c r="R48" s="46"/>
      <c r="S48" s="46"/>
      <c r="T48" s="46"/>
    </row>
    <row r="49" spans="1:20" x14ac:dyDescent="0.25">
      <c r="A49" s="48" t="s">
        <v>87</v>
      </c>
      <c r="B49" s="48" t="s">
        <v>88</v>
      </c>
      <c r="C49" s="49"/>
      <c r="D49" s="57" t="s">
        <v>52</v>
      </c>
      <c r="E49" s="51"/>
      <c r="F49" s="58" t="s">
        <v>89</v>
      </c>
      <c r="G49" s="57" t="s">
        <v>54</v>
      </c>
      <c r="H49" s="54" t="s">
        <v>0</v>
      </c>
      <c r="I49" s="39"/>
      <c r="J49" s="39"/>
      <c r="K49" s="51"/>
      <c r="M49" s="55" t="s">
        <v>0</v>
      </c>
      <c r="N49" s="51"/>
      <c r="O49" s="48"/>
      <c r="P49" s="48"/>
      <c r="Q49" s="48"/>
      <c r="R49" s="48"/>
      <c r="S49" s="48"/>
      <c r="T49" s="48"/>
    </row>
    <row r="50" spans="1:20" x14ac:dyDescent="0.25">
      <c r="A50" s="45"/>
      <c r="B50" s="50"/>
      <c r="C50" s="51"/>
      <c r="D50" s="56"/>
      <c r="E50" s="53"/>
      <c r="F50" s="46"/>
      <c r="G50" s="53"/>
      <c r="K50" s="5"/>
      <c r="M50" s="39"/>
      <c r="N50" s="51"/>
      <c r="O50" s="45"/>
      <c r="P50" s="45"/>
      <c r="Q50" s="45"/>
      <c r="R50" s="45"/>
      <c r="S50" s="45"/>
      <c r="T50" s="45"/>
    </row>
    <row r="51" spans="1:20" x14ac:dyDescent="0.25">
      <c r="A51" s="46"/>
      <c r="B51" s="52"/>
      <c r="C51" s="53"/>
      <c r="D51" s="13"/>
      <c r="E51" s="13"/>
      <c r="F51" s="13"/>
      <c r="G51" s="7"/>
      <c r="H51" s="13"/>
      <c r="I51" s="13"/>
      <c r="J51" s="13"/>
      <c r="K51" s="7"/>
      <c r="M51" s="56"/>
      <c r="N51" s="53"/>
      <c r="O51" s="46"/>
      <c r="P51" s="46"/>
      <c r="Q51" s="46"/>
      <c r="R51" s="46"/>
      <c r="S51" s="46"/>
      <c r="T51" s="46"/>
    </row>
    <row r="52" spans="1:20" x14ac:dyDescent="0.25">
      <c r="A52" s="48" t="s">
        <v>90</v>
      </c>
      <c r="B52" s="48" t="s">
        <v>91</v>
      </c>
      <c r="C52" s="49"/>
      <c r="D52" s="57" t="s">
        <v>52</v>
      </c>
      <c r="E52" s="51"/>
      <c r="F52" s="58" t="s">
        <v>92</v>
      </c>
      <c r="G52" s="57" t="s">
        <v>54</v>
      </c>
      <c r="H52" s="54" t="s">
        <v>0</v>
      </c>
      <c r="I52" s="39"/>
      <c r="J52" s="39"/>
      <c r="K52" s="51"/>
      <c r="M52" s="55" t="s">
        <v>0</v>
      </c>
      <c r="N52" s="51"/>
      <c r="O52" s="48"/>
      <c r="P52" s="48"/>
      <c r="Q52" s="48"/>
      <c r="R52" s="48"/>
      <c r="S52" s="48"/>
      <c r="T52" s="48"/>
    </row>
    <row r="53" spans="1:20" x14ac:dyDescent="0.25">
      <c r="A53" s="45"/>
      <c r="B53" s="50"/>
      <c r="C53" s="51"/>
      <c r="D53" s="56"/>
      <c r="E53" s="53"/>
      <c r="F53" s="46"/>
      <c r="G53" s="53"/>
      <c r="K53" s="5"/>
      <c r="M53" s="39"/>
      <c r="N53" s="51"/>
      <c r="O53" s="45"/>
      <c r="P53" s="45"/>
      <c r="Q53" s="45"/>
      <c r="R53" s="45"/>
      <c r="S53" s="45"/>
      <c r="T53" s="45"/>
    </row>
    <row r="54" spans="1:20" x14ac:dyDescent="0.25">
      <c r="A54" s="46"/>
      <c r="B54" s="52"/>
      <c r="C54" s="53"/>
      <c r="D54" s="13"/>
      <c r="E54" s="13"/>
      <c r="F54" s="13"/>
      <c r="G54" s="7"/>
      <c r="H54" s="13"/>
      <c r="I54" s="13"/>
      <c r="J54" s="13"/>
      <c r="K54" s="7"/>
      <c r="M54" s="56"/>
      <c r="N54" s="53"/>
      <c r="O54" s="46"/>
      <c r="P54" s="46"/>
      <c r="Q54" s="46"/>
      <c r="R54" s="46"/>
      <c r="S54" s="46"/>
      <c r="T54" s="46"/>
    </row>
    <row r="55" spans="1:20" x14ac:dyDescent="0.25">
      <c r="A55" s="48" t="s">
        <v>93</v>
      </c>
      <c r="B55" s="48" t="s">
        <v>94</v>
      </c>
      <c r="C55" s="49"/>
      <c r="D55" s="57" t="s">
        <v>52</v>
      </c>
      <c r="E55" s="51"/>
      <c r="F55" s="58" t="s">
        <v>95</v>
      </c>
      <c r="G55" s="57" t="s">
        <v>54</v>
      </c>
      <c r="H55" s="54" t="s">
        <v>0</v>
      </c>
      <c r="I55" s="39"/>
      <c r="J55" s="39"/>
      <c r="K55" s="51"/>
      <c r="M55" s="55" t="s">
        <v>0</v>
      </c>
      <c r="N55" s="51"/>
      <c r="O55" s="48"/>
      <c r="P55" s="48"/>
      <c r="Q55" s="48"/>
      <c r="R55" s="48"/>
      <c r="S55" s="48"/>
      <c r="T55" s="48"/>
    </row>
    <row r="56" spans="1:20" x14ac:dyDescent="0.25">
      <c r="A56" s="45"/>
      <c r="B56" s="50"/>
      <c r="C56" s="51"/>
      <c r="D56" s="56"/>
      <c r="E56" s="53"/>
      <c r="F56" s="46"/>
      <c r="G56" s="53"/>
      <c r="K56" s="5"/>
      <c r="M56" s="39"/>
      <c r="N56" s="51"/>
      <c r="O56" s="45"/>
      <c r="P56" s="45"/>
      <c r="Q56" s="45"/>
      <c r="R56" s="45"/>
      <c r="S56" s="45"/>
      <c r="T56" s="45"/>
    </row>
    <row r="57" spans="1:20" x14ac:dyDescent="0.25">
      <c r="A57" s="46"/>
      <c r="B57" s="52"/>
      <c r="C57" s="53"/>
      <c r="D57" s="13"/>
      <c r="E57" s="13"/>
      <c r="F57" s="13"/>
      <c r="G57" s="7"/>
      <c r="H57" s="13"/>
      <c r="I57" s="13"/>
      <c r="J57" s="13"/>
      <c r="K57" s="7"/>
      <c r="M57" s="56"/>
      <c r="N57" s="53"/>
      <c r="O57" s="46"/>
      <c r="P57" s="46"/>
      <c r="Q57" s="46"/>
      <c r="R57" s="46"/>
      <c r="S57" s="46"/>
      <c r="T57" s="46"/>
    </row>
    <row r="58" spans="1:20" x14ac:dyDescent="0.25">
      <c r="A58" s="48" t="s">
        <v>96</v>
      </c>
      <c r="B58" s="48" t="s">
        <v>97</v>
      </c>
      <c r="C58" s="49"/>
      <c r="D58" s="57" t="s">
        <v>52</v>
      </c>
      <c r="E58" s="51"/>
      <c r="F58" s="58" t="s">
        <v>98</v>
      </c>
      <c r="G58" s="57" t="s">
        <v>54</v>
      </c>
      <c r="H58" s="54" t="s">
        <v>0</v>
      </c>
      <c r="I58" s="39"/>
      <c r="J58" s="39"/>
      <c r="K58" s="51"/>
      <c r="M58" s="55" t="s">
        <v>99</v>
      </c>
      <c r="N58" s="51"/>
      <c r="O58" s="44">
        <v>166978.9</v>
      </c>
      <c r="P58" s="44">
        <v>165492.20000000001</v>
      </c>
      <c r="Q58" s="44">
        <v>129861.8</v>
      </c>
      <c r="R58" s="44">
        <v>128441.5</v>
      </c>
      <c r="S58" s="44">
        <v>128441.5</v>
      </c>
      <c r="T58" s="44">
        <v>128441.5</v>
      </c>
    </row>
    <row r="59" spans="1:20" x14ac:dyDescent="0.25">
      <c r="A59" s="45"/>
      <c r="B59" s="50"/>
      <c r="C59" s="51"/>
      <c r="D59" s="56"/>
      <c r="E59" s="53"/>
      <c r="F59" s="46"/>
      <c r="G59" s="53"/>
      <c r="K59" s="5"/>
      <c r="M59" s="39"/>
      <c r="N59" s="51"/>
      <c r="O59" s="45"/>
      <c r="P59" s="45"/>
      <c r="Q59" s="45"/>
      <c r="R59" s="45"/>
      <c r="S59" s="45"/>
      <c r="T59" s="45"/>
    </row>
    <row r="60" spans="1:20" x14ac:dyDescent="0.25">
      <c r="A60" s="46"/>
      <c r="B60" s="52"/>
      <c r="C60" s="53"/>
      <c r="D60" s="13"/>
      <c r="E60" s="13"/>
      <c r="F60" s="13"/>
      <c r="G60" s="7"/>
      <c r="H60" s="13"/>
      <c r="I60" s="13"/>
      <c r="J60" s="13"/>
      <c r="K60" s="7"/>
      <c r="M60" s="56"/>
      <c r="N60" s="53"/>
      <c r="O60" s="46"/>
      <c r="P60" s="46"/>
      <c r="Q60" s="46"/>
      <c r="R60" s="46"/>
      <c r="S60" s="46"/>
      <c r="T60" s="46"/>
    </row>
    <row r="61" spans="1:20" x14ac:dyDescent="0.25">
      <c r="A61" s="48" t="s">
        <v>100</v>
      </c>
      <c r="B61" s="48" t="s">
        <v>101</v>
      </c>
      <c r="C61" s="49"/>
      <c r="D61" s="57" t="s">
        <v>52</v>
      </c>
      <c r="E61" s="51"/>
      <c r="F61" s="58" t="s">
        <v>102</v>
      </c>
      <c r="G61" s="57" t="s">
        <v>54</v>
      </c>
      <c r="H61" s="54" t="s">
        <v>0</v>
      </c>
      <c r="I61" s="39"/>
      <c r="J61" s="39"/>
      <c r="K61" s="51"/>
      <c r="M61" s="55" t="s">
        <v>0</v>
      </c>
      <c r="N61" s="51"/>
      <c r="O61" s="48"/>
      <c r="P61" s="48"/>
      <c r="Q61" s="48"/>
      <c r="R61" s="48"/>
      <c r="S61" s="48"/>
      <c r="T61" s="48"/>
    </row>
    <row r="62" spans="1:20" x14ac:dyDescent="0.25">
      <c r="A62" s="45"/>
      <c r="B62" s="50"/>
      <c r="C62" s="51"/>
      <c r="D62" s="56"/>
      <c r="E62" s="53"/>
      <c r="F62" s="46"/>
      <c r="G62" s="53"/>
      <c r="K62" s="5"/>
      <c r="M62" s="39"/>
      <c r="N62" s="51"/>
      <c r="O62" s="45"/>
      <c r="P62" s="45"/>
      <c r="Q62" s="45"/>
      <c r="R62" s="45"/>
      <c r="S62" s="45"/>
      <c r="T62" s="45"/>
    </row>
    <row r="63" spans="1:20" x14ac:dyDescent="0.25">
      <c r="A63" s="46"/>
      <c r="B63" s="52"/>
      <c r="C63" s="53"/>
      <c r="D63" s="13"/>
      <c r="E63" s="13"/>
      <c r="F63" s="13"/>
      <c r="G63" s="7"/>
      <c r="H63" s="13"/>
      <c r="I63" s="13"/>
      <c r="J63" s="13"/>
      <c r="K63" s="7"/>
      <c r="M63" s="56"/>
      <c r="N63" s="53"/>
      <c r="O63" s="46"/>
      <c r="P63" s="46"/>
      <c r="Q63" s="46"/>
      <c r="R63" s="46"/>
      <c r="S63" s="46"/>
      <c r="T63" s="46"/>
    </row>
    <row r="64" spans="1:20" x14ac:dyDescent="0.25">
      <c r="A64" s="48" t="s">
        <v>103</v>
      </c>
      <c r="B64" s="48" t="s">
        <v>104</v>
      </c>
      <c r="C64" s="49"/>
      <c r="D64" s="57" t="s">
        <v>52</v>
      </c>
      <c r="E64" s="51"/>
      <c r="F64" s="58" t="s">
        <v>105</v>
      </c>
      <c r="G64" s="57" t="s">
        <v>54</v>
      </c>
      <c r="H64" s="54" t="s">
        <v>0</v>
      </c>
      <c r="I64" s="39"/>
      <c r="J64" s="39"/>
      <c r="K64" s="51"/>
      <c r="M64" s="55" t="s">
        <v>106</v>
      </c>
      <c r="N64" s="51"/>
      <c r="O64" s="44">
        <v>1816</v>
      </c>
      <c r="P64" s="44">
        <v>1807.9</v>
      </c>
      <c r="Q64" s="44">
        <v>150</v>
      </c>
      <c r="R64" s="44">
        <v>150</v>
      </c>
      <c r="S64" s="44">
        <v>150</v>
      </c>
      <c r="T64" s="44">
        <v>150</v>
      </c>
    </row>
    <row r="65" spans="1:20" x14ac:dyDescent="0.25">
      <c r="A65" s="45"/>
      <c r="B65" s="50"/>
      <c r="C65" s="51"/>
      <c r="D65" s="56"/>
      <c r="E65" s="53"/>
      <c r="F65" s="46"/>
      <c r="G65" s="53"/>
      <c r="K65" s="5"/>
      <c r="M65" s="39"/>
      <c r="N65" s="51"/>
      <c r="O65" s="45"/>
      <c r="P65" s="45"/>
      <c r="Q65" s="45"/>
      <c r="R65" s="45"/>
      <c r="S65" s="45"/>
      <c r="T65" s="45"/>
    </row>
    <row r="66" spans="1:20" x14ac:dyDescent="0.25">
      <c r="A66" s="46"/>
      <c r="B66" s="52"/>
      <c r="C66" s="53"/>
      <c r="D66" s="13"/>
      <c r="E66" s="13"/>
      <c r="F66" s="13"/>
      <c r="G66" s="7"/>
      <c r="H66" s="13"/>
      <c r="I66" s="13"/>
      <c r="J66" s="13"/>
      <c r="K66" s="7"/>
      <c r="M66" s="56"/>
      <c r="N66" s="53"/>
      <c r="O66" s="46"/>
      <c r="P66" s="46"/>
      <c r="Q66" s="46"/>
      <c r="R66" s="46"/>
      <c r="S66" s="46"/>
      <c r="T66" s="46"/>
    </row>
    <row r="67" spans="1:20" x14ac:dyDescent="0.25">
      <c r="A67" s="48" t="s">
        <v>107</v>
      </c>
      <c r="B67" s="48" t="s">
        <v>108</v>
      </c>
      <c r="C67" s="49"/>
      <c r="D67" s="57" t="s">
        <v>52</v>
      </c>
      <c r="E67" s="51"/>
      <c r="F67" s="58" t="s">
        <v>109</v>
      </c>
      <c r="G67" s="57" t="s">
        <v>54</v>
      </c>
      <c r="H67" s="54" t="s">
        <v>0</v>
      </c>
      <c r="I67" s="39"/>
      <c r="J67" s="39"/>
      <c r="K67" s="51"/>
      <c r="M67" s="55" t="s">
        <v>0</v>
      </c>
      <c r="N67" s="51"/>
      <c r="O67" s="48"/>
      <c r="P67" s="48"/>
      <c r="Q67" s="48"/>
      <c r="R67" s="48"/>
      <c r="S67" s="48"/>
      <c r="T67" s="48"/>
    </row>
    <row r="68" spans="1:20" x14ac:dyDescent="0.25">
      <c r="A68" s="45"/>
      <c r="B68" s="50"/>
      <c r="C68" s="51"/>
      <c r="D68" s="56"/>
      <c r="E68" s="53"/>
      <c r="F68" s="46"/>
      <c r="G68" s="53"/>
      <c r="K68" s="5"/>
      <c r="M68" s="39"/>
      <c r="N68" s="51"/>
      <c r="O68" s="45"/>
      <c r="P68" s="45"/>
      <c r="Q68" s="45"/>
      <c r="R68" s="45"/>
      <c r="S68" s="45"/>
      <c r="T68" s="45"/>
    </row>
    <row r="69" spans="1:20" x14ac:dyDescent="0.25">
      <c r="A69" s="46"/>
      <c r="B69" s="52"/>
      <c r="C69" s="53"/>
      <c r="D69" s="13"/>
      <c r="E69" s="13"/>
      <c r="F69" s="13"/>
      <c r="G69" s="7"/>
      <c r="H69" s="13"/>
      <c r="I69" s="13"/>
      <c r="J69" s="13"/>
      <c r="K69" s="7"/>
      <c r="M69" s="56"/>
      <c r="N69" s="53"/>
      <c r="O69" s="46"/>
      <c r="P69" s="46"/>
      <c r="Q69" s="46"/>
      <c r="R69" s="46"/>
      <c r="S69" s="46"/>
      <c r="T69" s="46"/>
    </row>
    <row r="70" spans="1:20" x14ac:dyDescent="0.25">
      <c r="A70" s="48" t="s">
        <v>110</v>
      </c>
      <c r="B70" s="48" t="s">
        <v>111</v>
      </c>
      <c r="C70" s="49"/>
      <c r="D70" s="57" t="s">
        <v>52</v>
      </c>
      <c r="E70" s="51"/>
      <c r="F70" s="58" t="s">
        <v>112</v>
      </c>
      <c r="G70" s="57" t="s">
        <v>54</v>
      </c>
      <c r="H70" s="54" t="s">
        <v>0</v>
      </c>
      <c r="I70" s="39"/>
      <c r="J70" s="39"/>
      <c r="K70" s="51"/>
      <c r="M70" s="55" t="s">
        <v>0</v>
      </c>
      <c r="N70" s="51"/>
      <c r="O70" s="48"/>
      <c r="P70" s="48"/>
      <c r="Q70" s="48"/>
      <c r="R70" s="48"/>
      <c r="S70" s="48"/>
      <c r="T70" s="48"/>
    </row>
    <row r="71" spans="1:20" x14ac:dyDescent="0.25">
      <c r="A71" s="45"/>
      <c r="B71" s="50"/>
      <c r="C71" s="51"/>
      <c r="D71" s="56"/>
      <c r="E71" s="53"/>
      <c r="F71" s="46"/>
      <c r="G71" s="53"/>
      <c r="K71" s="5"/>
      <c r="M71" s="39"/>
      <c r="N71" s="51"/>
      <c r="O71" s="45"/>
      <c r="P71" s="45"/>
      <c r="Q71" s="45"/>
      <c r="R71" s="45"/>
      <c r="S71" s="45"/>
      <c r="T71" s="45"/>
    </row>
    <row r="72" spans="1:20" x14ac:dyDescent="0.25">
      <c r="A72" s="46"/>
      <c r="B72" s="52"/>
      <c r="C72" s="53"/>
      <c r="D72" s="13"/>
      <c r="E72" s="13"/>
      <c r="F72" s="13"/>
      <c r="G72" s="7"/>
      <c r="H72" s="13"/>
      <c r="I72" s="13"/>
      <c r="J72" s="13"/>
      <c r="K72" s="7"/>
      <c r="M72" s="56"/>
      <c r="N72" s="53"/>
      <c r="O72" s="46"/>
      <c r="P72" s="46"/>
      <c r="Q72" s="46"/>
      <c r="R72" s="46"/>
      <c r="S72" s="46"/>
      <c r="T72" s="46"/>
    </row>
    <row r="73" spans="1:20" x14ac:dyDescent="0.25">
      <c r="A73" s="48" t="s">
        <v>113</v>
      </c>
      <c r="B73" s="48" t="s">
        <v>114</v>
      </c>
      <c r="C73" s="49"/>
      <c r="D73" s="57" t="s">
        <v>52</v>
      </c>
      <c r="E73" s="51"/>
      <c r="F73" s="58" t="s">
        <v>115</v>
      </c>
      <c r="G73" s="57" t="s">
        <v>54</v>
      </c>
      <c r="H73" s="54" t="s">
        <v>0</v>
      </c>
      <c r="I73" s="39"/>
      <c r="J73" s="39"/>
      <c r="K73" s="51"/>
      <c r="M73" s="55" t="s">
        <v>62</v>
      </c>
      <c r="N73" s="51"/>
      <c r="O73" s="44">
        <v>1712.6</v>
      </c>
      <c r="P73" s="44">
        <v>1692.6</v>
      </c>
      <c r="Q73" s="44">
        <v>1887.7</v>
      </c>
      <c r="R73" s="44">
        <v>1887.7</v>
      </c>
      <c r="S73" s="44">
        <v>1887.7</v>
      </c>
      <c r="T73" s="44">
        <v>1887.7</v>
      </c>
    </row>
    <row r="74" spans="1:20" x14ac:dyDescent="0.25">
      <c r="A74" s="45"/>
      <c r="B74" s="50"/>
      <c r="C74" s="51"/>
      <c r="D74" s="56"/>
      <c r="E74" s="53"/>
      <c r="F74" s="46"/>
      <c r="G74" s="53"/>
      <c r="K74" s="5"/>
      <c r="M74" s="39"/>
      <c r="N74" s="51"/>
      <c r="O74" s="45"/>
      <c r="P74" s="45"/>
      <c r="Q74" s="45"/>
      <c r="R74" s="45"/>
      <c r="S74" s="45"/>
      <c r="T74" s="45"/>
    </row>
    <row r="75" spans="1:20" x14ac:dyDescent="0.25">
      <c r="A75" s="46"/>
      <c r="B75" s="52"/>
      <c r="C75" s="53"/>
      <c r="D75" s="13"/>
      <c r="E75" s="13"/>
      <c r="F75" s="13"/>
      <c r="G75" s="7"/>
      <c r="H75" s="13"/>
      <c r="I75" s="13"/>
      <c r="J75" s="13"/>
      <c r="K75" s="7"/>
      <c r="M75" s="56"/>
      <c r="N75" s="53"/>
      <c r="O75" s="46"/>
      <c r="P75" s="46"/>
      <c r="Q75" s="46"/>
      <c r="R75" s="46"/>
      <c r="S75" s="46"/>
      <c r="T75" s="46"/>
    </row>
    <row r="76" spans="1:20" x14ac:dyDescent="0.25">
      <c r="A76" s="48" t="s">
        <v>116</v>
      </c>
      <c r="B76" s="48" t="s">
        <v>117</v>
      </c>
      <c r="C76" s="49"/>
      <c r="D76" s="57" t="s">
        <v>52</v>
      </c>
      <c r="E76" s="51"/>
      <c r="F76" s="58" t="s">
        <v>118</v>
      </c>
      <c r="G76" s="57" t="s">
        <v>54</v>
      </c>
      <c r="H76" s="54" t="s">
        <v>0</v>
      </c>
      <c r="I76" s="39"/>
      <c r="J76" s="39"/>
      <c r="K76" s="51"/>
      <c r="M76" s="55" t="s">
        <v>0</v>
      </c>
      <c r="N76" s="51"/>
      <c r="O76" s="48"/>
      <c r="P76" s="48"/>
      <c r="Q76" s="48"/>
      <c r="R76" s="48"/>
      <c r="S76" s="48"/>
      <c r="T76" s="48"/>
    </row>
    <row r="77" spans="1:20" x14ac:dyDescent="0.25">
      <c r="A77" s="45"/>
      <c r="B77" s="50"/>
      <c r="C77" s="51"/>
      <c r="D77" s="56"/>
      <c r="E77" s="53"/>
      <c r="F77" s="46"/>
      <c r="G77" s="53"/>
      <c r="K77" s="5"/>
      <c r="M77" s="39"/>
      <c r="N77" s="51"/>
      <c r="O77" s="45"/>
      <c r="P77" s="45"/>
      <c r="Q77" s="45"/>
      <c r="R77" s="45"/>
      <c r="S77" s="45"/>
      <c r="T77" s="45"/>
    </row>
    <row r="78" spans="1:20" x14ac:dyDescent="0.25">
      <c r="A78" s="46"/>
      <c r="B78" s="52"/>
      <c r="C78" s="53"/>
      <c r="D78" s="13"/>
      <c r="E78" s="13"/>
      <c r="F78" s="13"/>
      <c r="G78" s="7"/>
      <c r="H78" s="13"/>
      <c r="I78" s="13"/>
      <c r="J78" s="13"/>
      <c r="K78" s="7"/>
      <c r="M78" s="56"/>
      <c r="N78" s="53"/>
      <c r="O78" s="46"/>
      <c r="P78" s="46"/>
      <c r="Q78" s="46"/>
      <c r="R78" s="46"/>
      <c r="S78" s="46"/>
      <c r="T78" s="46"/>
    </row>
    <row r="79" spans="1:20" x14ac:dyDescent="0.25">
      <c r="A79" s="48" t="s">
        <v>119</v>
      </c>
      <c r="B79" s="48" t="s">
        <v>120</v>
      </c>
      <c r="C79" s="49"/>
      <c r="D79" s="57" t="s">
        <v>52</v>
      </c>
      <c r="E79" s="51"/>
      <c r="F79" s="58" t="s">
        <v>121</v>
      </c>
      <c r="G79" s="57" t="s">
        <v>54</v>
      </c>
      <c r="H79" s="54" t="s">
        <v>0</v>
      </c>
      <c r="I79" s="39"/>
      <c r="J79" s="39"/>
      <c r="K79" s="51"/>
      <c r="M79" s="55" t="s">
        <v>0</v>
      </c>
      <c r="N79" s="51"/>
      <c r="O79" s="48"/>
      <c r="P79" s="48"/>
      <c r="Q79" s="48"/>
      <c r="R79" s="48"/>
      <c r="S79" s="48"/>
      <c r="T79" s="48"/>
    </row>
    <row r="80" spans="1:20" x14ac:dyDescent="0.25">
      <c r="A80" s="45"/>
      <c r="B80" s="50"/>
      <c r="C80" s="51"/>
      <c r="D80" s="56"/>
      <c r="E80" s="53"/>
      <c r="F80" s="46"/>
      <c r="G80" s="53"/>
      <c r="K80" s="5"/>
      <c r="M80" s="39"/>
      <c r="N80" s="51"/>
      <c r="O80" s="45"/>
      <c r="P80" s="45"/>
      <c r="Q80" s="45"/>
      <c r="R80" s="45"/>
      <c r="S80" s="45"/>
      <c r="T80" s="45"/>
    </row>
    <row r="81" spans="1:20" x14ac:dyDescent="0.25">
      <c r="A81" s="46"/>
      <c r="B81" s="52"/>
      <c r="C81" s="53"/>
      <c r="D81" s="13"/>
      <c r="E81" s="13"/>
      <c r="F81" s="13"/>
      <c r="G81" s="7"/>
      <c r="H81" s="13"/>
      <c r="I81" s="13"/>
      <c r="J81" s="13"/>
      <c r="K81" s="7"/>
      <c r="M81" s="56"/>
      <c r="N81" s="53"/>
      <c r="O81" s="46"/>
      <c r="P81" s="46"/>
      <c r="Q81" s="46"/>
      <c r="R81" s="46"/>
      <c r="S81" s="46"/>
      <c r="T81" s="46"/>
    </row>
    <row r="82" spans="1:20" x14ac:dyDescent="0.25">
      <c r="A82" s="48" t="s">
        <v>122</v>
      </c>
      <c r="B82" s="48" t="s">
        <v>123</v>
      </c>
      <c r="C82" s="49"/>
      <c r="D82" s="57" t="s">
        <v>52</v>
      </c>
      <c r="E82" s="51"/>
      <c r="F82" s="58" t="s">
        <v>124</v>
      </c>
      <c r="G82" s="57" t="s">
        <v>54</v>
      </c>
      <c r="H82" s="54" t="s">
        <v>0</v>
      </c>
      <c r="I82" s="39"/>
      <c r="J82" s="39"/>
      <c r="K82" s="51"/>
      <c r="M82" s="55" t="s">
        <v>125</v>
      </c>
      <c r="N82" s="51"/>
      <c r="O82" s="44">
        <v>3551.3</v>
      </c>
      <c r="P82" s="44">
        <v>3551.3</v>
      </c>
      <c r="Q82" s="44">
        <v>2793</v>
      </c>
      <c r="R82" s="44">
        <v>2368.3000000000002</v>
      </c>
      <c r="S82" s="44">
        <v>2342.4</v>
      </c>
      <c r="T82" s="44">
        <v>2342.4</v>
      </c>
    </row>
    <row r="83" spans="1:20" x14ac:dyDescent="0.25">
      <c r="A83" s="45"/>
      <c r="B83" s="50"/>
      <c r="C83" s="51"/>
      <c r="D83" s="56"/>
      <c r="E83" s="53"/>
      <c r="F83" s="46"/>
      <c r="G83" s="53"/>
      <c r="K83" s="5"/>
      <c r="M83" s="39"/>
      <c r="N83" s="51"/>
      <c r="O83" s="45"/>
      <c r="P83" s="45"/>
      <c r="Q83" s="45"/>
      <c r="R83" s="45"/>
      <c r="S83" s="45"/>
      <c r="T83" s="45"/>
    </row>
    <row r="84" spans="1:20" x14ac:dyDescent="0.25">
      <c r="A84" s="46"/>
      <c r="B84" s="52"/>
      <c r="C84" s="53"/>
      <c r="D84" s="13"/>
      <c r="E84" s="13"/>
      <c r="F84" s="13"/>
      <c r="G84" s="7"/>
      <c r="H84" s="13"/>
      <c r="I84" s="13"/>
      <c r="J84" s="13"/>
      <c r="K84" s="7"/>
      <c r="M84" s="56"/>
      <c r="N84" s="53"/>
      <c r="O84" s="46"/>
      <c r="P84" s="46"/>
      <c r="Q84" s="46"/>
      <c r="R84" s="46"/>
      <c r="S84" s="46"/>
      <c r="T84" s="46"/>
    </row>
    <row r="85" spans="1:20" x14ac:dyDescent="0.25">
      <c r="A85" s="48" t="s">
        <v>126</v>
      </c>
      <c r="B85" s="48" t="s">
        <v>127</v>
      </c>
      <c r="C85" s="49"/>
      <c r="D85" s="57" t="s">
        <v>52</v>
      </c>
      <c r="E85" s="51"/>
      <c r="F85" s="58" t="s">
        <v>128</v>
      </c>
      <c r="G85" s="57" t="s">
        <v>54</v>
      </c>
      <c r="H85" s="54" t="s">
        <v>0</v>
      </c>
      <c r="I85" s="39"/>
      <c r="J85" s="39"/>
      <c r="K85" s="51"/>
      <c r="M85" s="55" t="s">
        <v>0</v>
      </c>
      <c r="N85" s="51"/>
      <c r="O85" s="48"/>
      <c r="P85" s="48"/>
      <c r="Q85" s="48"/>
      <c r="R85" s="48"/>
      <c r="S85" s="48"/>
      <c r="T85" s="48"/>
    </row>
    <row r="86" spans="1:20" x14ac:dyDescent="0.25">
      <c r="A86" s="45"/>
      <c r="B86" s="50"/>
      <c r="C86" s="51"/>
      <c r="D86" s="56"/>
      <c r="E86" s="53"/>
      <c r="F86" s="46"/>
      <c r="G86" s="53"/>
      <c r="K86" s="5"/>
      <c r="M86" s="39"/>
      <c r="N86" s="51"/>
      <c r="O86" s="45"/>
      <c r="P86" s="45"/>
      <c r="Q86" s="45"/>
      <c r="R86" s="45"/>
      <c r="S86" s="45"/>
      <c r="T86" s="45"/>
    </row>
    <row r="87" spans="1:20" x14ac:dyDescent="0.25">
      <c r="A87" s="46"/>
      <c r="B87" s="52"/>
      <c r="C87" s="53"/>
      <c r="D87" s="13"/>
      <c r="E87" s="13"/>
      <c r="F87" s="13"/>
      <c r="G87" s="7"/>
      <c r="H87" s="13"/>
      <c r="I87" s="13"/>
      <c r="J87" s="13"/>
      <c r="K87" s="7"/>
      <c r="M87" s="56"/>
      <c r="N87" s="53"/>
      <c r="O87" s="46"/>
      <c r="P87" s="46"/>
      <c r="Q87" s="46"/>
      <c r="R87" s="46"/>
      <c r="S87" s="46"/>
      <c r="T87" s="46"/>
    </row>
    <row r="88" spans="1:20" x14ac:dyDescent="0.25">
      <c r="A88" s="48" t="s">
        <v>129</v>
      </c>
      <c r="B88" s="48" t="s">
        <v>130</v>
      </c>
      <c r="C88" s="49"/>
      <c r="D88" s="57" t="s">
        <v>52</v>
      </c>
      <c r="E88" s="51"/>
      <c r="F88" s="58" t="s">
        <v>131</v>
      </c>
      <c r="G88" s="57" t="s">
        <v>54</v>
      </c>
      <c r="H88" s="54" t="s">
        <v>0</v>
      </c>
      <c r="I88" s="39"/>
      <c r="J88" s="39"/>
      <c r="K88" s="51"/>
      <c r="M88" s="55" t="s">
        <v>0</v>
      </c>
      <c r="N88" s="51"/>
      <c r="O88" s="48"/>
      <c r="P88" s="48"/>
      <c r="Q88" s="48"/>
      <c r="R88" s="48"/>
      <c r="S88" s="48"/>
      <c r="T88" s="48"/>
    </row>
    <row r="89" spans="1:20" x14ac:dyDescent="0.25">
      <c r="A89" s="45"/>
      <c r="B89" s="50"/>
      <c r="C89" s="51"/>
      <c r="D89" s="56"/>
      <c r="E89" s="53"/>
      <c r="F89" s="46"/>
      <c r="G89" s="53"/>
      <c r="K89" s="5"/>
      <c r="M89" s="39"/>
      <c r="N89" s="51"/>
      <c r="O89" s="45"/>
      <c r="P89" s="45"/>
      <c r="Q89" s="45"/>
      <c r="R89" s="45"/>
      <c r="S89" s="45"/>
      <c r="T89" s="45"/>
    </row>
    <row r="90" spans="1:20" x14ac:dyDescent="0.25">
      <c r="A90" s="46"/>
      <c r="B90" s="52"/>
      <c r="C90" s="53"/>
      <c r="D90" s="13"/>
      <c r="E90" s="13"/>
      <c r="F90" s="13"/>
      <c r="G90" s="7"/>
      <c r="H90" s="13"/>
      <c r="I90" s="13"/>
      <c r="J90" s="13"/>
      <c r="K90" s="7"/>
      <c r="M90" s="56"/>
      <c r="N90" s="53"/>
      <c r="O90" s="46"/>
      <c r="P90" s="46"/>
      <c r="Q90" s="46"/>
      <c r="R90" s="46"/>
      <c r="S90" s="46"/>
      <c r="T90" s="46"/>
    </row>
    <row r="91" spans="1:20" x14ac:dyDescent="0.25">
      <c r="A91" s="48" t="s">
        <v>132</v>
      </c>
      <c r="B91" s="48" t="s">
        <v>133</v>
      </c>
      <c r="C91" s="49"/>
      <c r="D91" s="57" t="s">
        <v>52</v>
      </c>
      <c r="E91" s="51"/>
      <c r="F91" s="58" t="s">
        <v>134</v>
      </c>
      <c r="G91" s="57" t="s">
        <v>54</v>
      </c>
      <c r="H91" s="54" t="s">
        <v>0</v>
      </c>
      <c r="I91" s="39"/>
      <c r="J91" s="39"/>
      <c r="K91" s="51"/>
      <c r="M91" s="55" t="s">
        <v>0</v>
      </c>
      <c r="N91" s="51"/>
      <c r="O91" s="48"/>
      <c r="P91" s="48"/>
      <c r="Q91" s="48"/>
      <c r="R91" s="48"/>
      <c r="S91" s="48"/>
      <c r="T91" s="48"/>
    </row>
    <row r="92" spans="1:20" x14ac:dyDescent="0.25">
      <c r="A92" s="45"/>
      <c r="B92" s="50"/>
      <c r="C92" s="51"/>
      <c r="D92" s="56"/>
      <c r="E92" s="53"/>
      <c r="F92" s="46"/>
      <c r="G92" s="53"/>
      <c r="K92" s="5"/>
      <c r="M92" s="39"/>
      <c r="N92" s="51"/>
      <c r="O92" s="45"/>
      <c r="P92" s="45"/>
      <c r="Q92" s="45"/>
      <c r="R92" s="45"/>
      <c r="S92" s="45"/>
      <c r="T92" s="45"/>
    </row>
    <row r="93" spans="1:20" x14ac:dyDescent="0.25">
      <c r="A93" s="46"/>
      <c r="B93" s="52"/>
      <c r="C93" s="53"/>
      <c r="D93" s="13"/>
      <c r="E93" s="13"/>
      <c r="F93" s="13"/>
      <c r="G93" s="7"/>
      <c r="H93" s="13"/>
      <c r="I93" s="13"/>
      <c r="J93" s="13"/>
      <c r="K93" s="7"/>
      <c r="M93" s="56"/>
      <c r="N93" s="53"/>
      <c r="O93" s="46"/>
      <c r="P93" s="46"/>
      <c r="Q93" s="46"/>
      <c r="R93" s="46"/>
      <c r="S93" s="46"/>
      <c r="T93" s="46"/>
    </row>
    <row r="94" spans="1:20" x14ac:dyDescent="0.25">
      <c r="A94" s="48" t="s">
        <v>135</v>
      </c>
      <c r="B94" s="48" t="s">
        <v>136</v>
      </c>
      <c r="C94" s="49"/>
      <c r="D94" s="57" t="s">
        <v>52</v>
      </c>
      <c r="E94" s="51"/>
      <c r="F94" s="58" t="s">
        <v>137</v>
      </c>
      <c r="G94" s="57" t="s">
        <v>54</v>
      </c>
      <c r="H94" s="54" t="s">
        <v>0</v>
      </c>
      <c r="I94" s="39"/>
      <c r="J94" s="39"/>
      <c r="K94" s="51"/>
      <c r="M94" s="55" t="s">
        <v>0</v>
      </c>
      <c r="N94" s="51"/>
      <c r="O94" s="48"/>
      <c r="P94" s="48"/>
      <c r="Q94" s="48"/>
      <c r="R94" s="48"/>
      <c r="S94" s="48"/>
      <c r="T94" s="48"/>
    </row>
    <row r="95" spans="1:20" x14ac:dyDescent="0.25">
      <c r="A95" s="45"/>
      <c r="B95" s="50"/>
      <c r="C95" s="51"/>
      <c r="D95" s="56"/>
      <c r="E95" s="53"/>
      <c r="F95" s="46"/>
      <c r="G95" s="53"/>
      <c r="K95" s="5"/>
      <c r="M95" s="39"/>
      <c r="N95" s="51"/>
      <c r="O95" s="45"/>
      <c r="P95" s="45"/>
      <c r="Q95" s="45"/>
      <c r="R95" s="45"/>
      <c r="S95" s="45"/>
      <c r="T95" s="45"/>
    </row>
    <row r="96" spans="1:20" x14ac:dyDescent="0.25">
      <c r="A96" s="46"/>
      <c r="B96" s="52"/>
      <c r="C96" s="53"/>
      <c r="D96" s="13"/>
      <c r="E96" s="13"/>
      <c r="F96" s="13"/>
      <c r="G96" s="7"/>
      <c r="H96" s="13"/>
      <c r="I96" s="13"/>
      <c r="J96" s="13"/>
      <c r="K96" s="7"/>
      <c r="M96" s="56"/>
      <c r="N96" s="53"/>
      <c r="O96" s="46"/>
      <c r="P96" s="46"/>
      <c r="Q96" s="46"/>
      <c r="R96" s="46"/>
      <c r="S96" s="46"/>
      <c r="T96" s="46"/>
    </row>
    <row r="97" spans="1:20" x14ac:dyDescent="0.25">
      <c r="A97" s="48" t="s">
        <v>138</v>
      </c>
      <c r="B97" s="48" t="s">
        <v>139</v>
      </c>
      <c r="C97" s="49"/>
      <c r="D97" s="57" t="s">
        <v>52</v>
      </c>
      <c r="E97" s="51"/>
      <c r="F97" s="58" t="s">
        <v>140</v>
      </c>
      <c r="G97" s="57" t="s">
        <v>54</v>
      </c>
      <c r="H97" s="54" t="s">
        <v>0</v>
      </c>
      <c r="I97" s="39"/>
      <c r="J97" s="39"/>
      <c r="K97" s="51"/>
      <c r="M97" s="55" t="s">
        <v>0</v>
      </c>
      <c r="N97" s="51"/>
      <c r="O97" s="48"/>
      <c r="P97" s="48"/>
      <c r="Q97" s="48"/>
      <c r="R97" s="48"/>
      <c r="S97" s="48"/>
      <c r="T97" s="48"/>
    </row>
    <row r="98" spans="1:20" x14ac:dyDescent="0.25">
      <c r="A98" s="45"/>
      <c r="B98" s="50"/>
      <c r="C98" s="51"/>
      <c r="D98" s="56"/>
      <c r="E98" s="53"/>
      <c r="F98" s="46"/>
      <c r="G98" s="53"/>
      <c r="K98" s="5"/>
      <c r="M98" s="39"/>
      <c r="N98" s="51"/>
      <c r="O98" s="45"/>
      <c r="P98" s="45"/>
      <c r="Q98" s="45"/>
      <c r="R98" s="45"/>
      <c r="S98" s="45"/>
      <c r="T98" s="45"/>
    </row>
    <row r="99" spans="1:20" x14ac:dyDescent="0.25">
      <c r="A99" s="46"/>
      <c r="B99" s="52"/>
      <c r="C99" s="53"/>
      <c r="D99" s="13"/>
      <c r="E99" s="13"/>
      <c r="F99" s="13"/>
      <c r="G99" s="7"/>
      <c r="H99" s="13"/>
      <c r="I99" s="13"/>
      <c r="J99" s="13"/>
      <c r="K99" s="7"/>
      <c r="M99" s="56"/>
      <c r="N99" s="53"/>
      <c r="O99" s="46"/>
      <c r="P99" s="46"/>
      <c r="Q99" s="46"/>
      <c r="R99" s="46"/>
      <c r="S99" s="46"/>
      <c r="T99" s="46"/>
    </row>
    <row r="100" spans="1:20" x14ac:dyDescent="0.25">
      <c r="A100" s="48" t="s">
        <v>141</v>
      </c>
      <c r="B100" s="48" t="s">
        <v>142</v>
      </c>
      <c r="C100" s="49"/>
      <c r="D100" s="57" t="s">
        <v>52</v>
      </c>
      <c r="E100" s="51"/>
      <c r="F100" s="58" t="s">
        <v>143</v>
      </c>
      <c r="G100" s="57" t="s">
        <v>54</v>
      </c>
      <c r="H100" s="54" t="s">
        <v>0</v>
      </c>
      <c r="I100" s="39"/>
      <c r="J100" s="39"/>
      <c r="K100" s="51"/>
      <c r="M100" s="55" t="s">
        <v>0</v>
      </c>
      <c r="N100" s="51"/>
      <c r="O100" s="48"/>
      <c r="P100" s="48"/>
      <c r="Q100" s="48"/>
      <c r="R100" s="48"/>
      <c r="S100" s="48"/>
      <c r="T100" s="48"/>
    </row>
    <row r="101" spans="1:20" x14ac:dyDescent="0.25">
      <c r="A101" s="45"/>
      <c r="B101" s="50"/>
      <c r="C101" s="51"/>
      <c r="D101" s="56"/>
      <c r="E101" s="53"/>
      <c r="F101" s="46"/>
      <c r="G101" s="53"/>
      <c r="K101" s="5"/>
      <c r="M101" s="39"/>
      <c r="N101" s="51"/>
      <c r="O101" s="45"/>
      <c r="P101" s="45"/>
      <c r="Q101" s="45"/>
      <c r="R101" s="45"/>
      <c r="S101" s="45"/>
      <c r="T101" s="45"/>
    </row>
    <row r="102" spans="1:20" x14ac:dyDescent="0.25">
      <c r="A102" s="46"/>
      <c r="B102" s="52"/>
      <c r="C102" s="53"/>
      <c r="D102" s="13"/>
      <c r="E102" s="13"/>
      <c r="F102" s="13"/>
      <c r="G102" s="7"/>
      <c r="H102" s="13"/>
      <c r="I102" s="13"/>
      <c r="J102" s="13"/>
      <c r="K102" s="7"/>
      <c r="M102" s="56"/>
      <c r="N102" s="53"/>
      <c r="O102" s="46"/>
      <c r="P102" s="46"/>
      <c r="Q102" s="46"/>
      <c r="R102" s="46"/>
      <c r="S102" s="46"/>
      <c r="T102" s="46"/>
    </row>
    <row r="103" spans="1:20" x14ac:dyDescent="0.25">
      <c r="A103" s="48" t="s">
        <v>144</v>
      </c>
      <c r="B103" s="48" t="s">
        <v>145</v>
      </c>
      <c r="C103" s="49"/>
      <c r="D103" s="57" t="s">
        <v>52</v>
      </c>
      <c r="E103" s="51"/>
      <c r="F103" s="58" t="s">
        <v>146</v>
      </c>
      <c r="G103" s="57" t="s">
        <v>54</v>
      </c>
      <c r="H103" s="54" t="s">
        <v>0</v>
      </c>
      <c r="I103" s="39"/>
      <c r="J103" s="39"/>
      <c r="K103" s="51"/>
      <c r="M103" s="55" t="s">
        <v>0</v>
      </c>
      <c r="N103" s="51"/>
      <c r="O103" s="48"/>
      <c r="P103" s="48"/>
      <c r="Q103" s="48"/>
      <c r="R103" s="48"/>
      <c r="S103" s="48"/>
      <c r="T103" s="48"/>
    </row>
    <row r="104" spans="1:20" x14ac:dyDescent="0.25">
      <c r="A104" s="45"/>
      <c r="B104" s="50"/>
      <c r="C104" s="51"/>
      <c r="D104" s="56"/>
      <c r="E104" s="53"/>
      <c r="F104" s="46"/>
      <c r="G104" s="53"/>
      <c r="K104" s="5"/>
      <c r="M104" s="39"/>
      <c r="N104" s="51"/>
      <c r="O104" s="45"/>
      <c r="P104" s="45"/>
      <c r="Q104" s="45"/>
      <c r="R104" s="45"/>
      <c r="S104" s="45"/>
      <c r="T104" s="45"/>
    </row>
    <row r="105" spans="1:20" x14ac:dyDescent="0.25">
      <c r="A105" s="46"/>
      <c r="B105" s="52"/>
      <c r="C105" s="53"/>
      <c r="D105" s="13"/>
      <c r="E105" s="13"/>
      <c r="F105" s="13"/>
      <c r="G105" s="7"/>
      <c r="H105" s="13"/>
      <c r="I105" s="13"/>
      <c r="J105" s="13"/>
      <c r="K105" s="7"/>
      <c r="M105" s="56"/>
      <c r="N105" s="53"/>
      <c r="O105" s="46"/>
      <c r="P105" s="46"/>
      <c r="Q105" s="46"/>
      <c r="R105" s="46"/>
      <c r="S105" s="46"/>
      <c r="T105" s="46"/>
    </row>
    <row r="106" spans="1:20" x14ac:dyDescent="0.25">
      <c r="A106" s="48" t="s">
        <v>147</v>
      </c>
      <c r="B106" s="48" t="s">
        <v>148</v>
      </c>
      <c r="C106" s="49"/>
      <c r="D106" s="57" t="s">
        <v>52</v>
      </c>
      <c r="E106" s="51"/>
      <c r="F106" s="58" t="s">
        <v>149</v>
      </c>
      <c r="G106" s="57" t="s">
        <v>54</v>
      </c>
      <c r="H106" s="54" t="s">
        <v>0</v>
      </c>
      <c r="I106" s="39"/>
      <c r="J106" s="39"/>
      <c r="K106" s="51"/>
      <c r="M106" s="55" t="s">
        <v>150</v>
      </c>
      <c r="N106" s="51"/>
      <c r="O106" s="44">
        <v>8196</v>
      </c>
      <c r="P106" s="44">
        <v>8170</v>
      </c>
      <c r="Q106" s="44">
        <v>294</v>
      </c>
      <c r="R106" s="44">
        <v>294</v>
      </c>
      <c r="S106" s="44">
        <v>294</v>
      </c>
      <c r="T106" s="44">
        <v>294</v>
      </c>
    </row>
    <row r="107" spans="1:20" x14ac:dyDescent="0.25">
      <c r="A107" s="45"/>
      <c r="B107" s="50"/>
      <c r="C107" s="51"/>
      <c r="D107" s="56"/>
      <c r="E107" s="53"/>
      <c r="F107" s="46"/>
      <c r="G107" s="53"/>
      <c r="K107" s="5"/>
      <c r="M107" s="39"/>
      <c r="N107" s="51"/>
      <c r="O107" s="45"/>
      <c r="P107" s="45"/>
      <c r="Q107" s="45"/>
      <c r="R107" s="45"/>
      <c r="S107" s="45"/>
      <c r="T107" s="45"/>
    </row>
    <row r="108" spans="1:20" x14ac:dyDescent="0.25">
      <c r="A108" s="46"/>
      <c r="B108" s="52"/>
      <c r="C108" s="53"/>
      <c r="D108" s="13"/>
      <c r="E108" s="13"/>
      <c r="F108" s="13"/>
      <c r="G108" s="7"/>
      <c r="H108" s="13"/>
      <c r="I108" s="13"/>
      <c r="J108" s="13"/>
      <c r="K108" s="7"/>
      <c r="M108" s="56"/>
      <c r="N108" s="53"/>
      <c r="O108" s="46"/>
      <c r="P108" s="46"/>
      <c r="Q108" s="46"/>
      <c r="R108" s="46"/>
      <c r="S108" s="46"/>
      <c r="T108" s="46"/>
    </row>
    <row r="109" spans="1:20" x14ac:dyDescent="0.25">
      <c r="A109" s="48" t="s">
        <v>151</v>
      </c>
      <c r="B109" s="48" t="s">
        <v>152</v>
      </c>
      <c r="C109" s="49"/>
      <c r="D109" s="57" t="s">
        <v>52</v>
      </c>
      <c r="E109" s="51"/>
      <c r="F109" s="58" t="s">
        <v>153</v>
      </c>
      <c r="G109" s="57" t="s">
        <v>54</v>
      </c>
      <c r="H109" s="54" t="s">
        <v>0</v>
      </c>
      <c r="I109" s="39"/>
      <c r="J109" s="39"/>
      <c r="K109" s="51"/>
      <c r="M109" s="55" t="s">
        <v>154</v>
      </c>
      <c r="N109" s="51"/>
      <c r="O109" s="44">
        <v>435</v>
      </c>
      <c r="P109" s="44">
        <v>435</v>
      </c>
      <c r="Q109" s="44">
        <v>300</v>
      </c>
      <c r="R109" s="44">
        <v>300</v>
      </c>
      <c r="S109" s="44">
        <v>300</v>
      </c>
      <c r="T109" s="44">
        <v>300</v>
      </c>
    </row>
    <row r="110" spans="1:20" x14ac:dyDescent="0.25">
      <c r="A110" s="45"/>
      <c r="B110" s="50"/>
      <c r="C110" s="51"/>
      <c r="D110" s="56"/>
      <c r="E110" s="53"/>
      <c r="F110" s="46"/>
      <c r="G110" s="53"/>
      <c r="K110" s="5"/>
      <c r="M110" s="39"/>
      <c r="N110" s="51"/>
      <c r="O110" s="45"/>
      <c r="P110" s="45"/>
      <c r="Q110" s="45"/>
      <c r="R110" s="45"/>
      <c r="S110" s="45"/>
      <c r="T110" s="45"/>
    </row>
    <row r="111" spans="1:20" x14ac:dyDescent="0.25">
      <c r="A111" s="46"/>
      <c r="B111" s="52"/>
      <c r="C111" s="53"/>
      <c r="D111" s="13"/>
      <c r="E111" s="13"/>
      <c r="F111" s="13"/>
      <c r="G111" s="7"/>
      <c r="H111" s="13"/>
      <c r="I111" s="13"/>
      <c r="J111" s="13"/>
      <c r="K111" s="7"/>
      <c r="M111" s="56"/>
      <c r="N111" s="53"/>
      <c r="O111" s="46"/>
      <c r="P111" s="46"/>
      <c r="Q111" s="46"/>
      <c r="R111" s="46"/>
      <c r="S111" s="46"/>
      <c r="T111" s="46"/>
    </row>
    <row r="112" spans="1:20" x14ac:dyDescent="0.25">
      <c r="A112" s="48" t="s">
        <v>155</v>
      </c>
      <c r="B112" s="48" t="s">
        <v>156</v>
      </c>
      <c r="C112" s="49"/>
      <c r="D112" s="57" t="s">
        <v>52</v>
      </c>
      <c r="E112" s="51"/>
      <c r="F112" s="58" t="s">
        <v>157</v>
      </c>
      <c r="G112" s="57" t="s">
        <v>54</v>
      </c>
      <c r="H112" s="54" t="s">
        <v>0</v>
      </c>
      <c r="I112" s="39"/>
      <c r="J112" s="39"/>
      <c r="K112" s="51"/>
      <c r="M112" s="55" t="s">
        <v>158</v>
      </c>
      <c r="N112" s="51"/>
      <c r="O112" s="44">
        <v>2359.8000000000002</v>
      </c>
      <c r="P112" s="44">
        <v>2359.8000000000002</v>
      </c>
      <c r="Q112" s="44">
        <v>2145</v>
      </c>
      <c r="R112" s="44">
        <v>1884.2</v>
      </c>
      <c r="S112" s="44">
        <v>1884.2</v>
      </c>
      <c r="T112" s="44">
        <v>1884.2</v>
      </c>
    </row>
    <row r="113" spans="1:20" x14ac:dyDescent="0.25">
      <c r="A113" s="45"/>
      <c r="B113" s="50"/>
      <c r="C113" s="51"/>
      <c r="D113" s="56"/>
      <c r="E113" s="53"/>
      <c r="F113" s="46"/>
      <c r="G113" s="53"/>
      <c r="K113" s="5"/>
      <c r="M113" s="39"/>
      <c r="N113" s="51"/>
      <c r="O113" s="45"/>
      <c r="P113" s="45"/>
      <c r="Q113" s="45"/>
      <c r="R113" s="45"/>
      <c r="S113" s="45"/>
      <c r="T113" s="45"/>
    </row>
    <row r="114" spans="1:20" x14ac:dyDescent="0.25">
      <c r="A114" s="46"/>
      <c r="B114" s="52"/>
      <c r="C114" s="53"/>
      <c r="D114" s="13"/>
      <c r="E114" s="13"/>
      <c r="F114" s="13"/>
      <c r="G114" s="7"/>
      <c r="H114" s="13"/>
      <c r="I114" s="13"/>
      <c r="J114" s="13"/>
      <c r="K114" s="7"/>
      <c r="M114" s="56"/>
      <c r="N114" s="53"/>
      <c r="O114" s="46"/>
      <c r="P114" s="46"/>
      <c r="Q114" s="46"/>
      <c r="R114" s="46"/>
      <c r="S114" s="46"/>
      <c r="T114" s="46"/>
    </row>
    <row r="115" spans="1:20" x14ac:dyDescent="0.25">
      <c r="A115" s="48" t="s">
        <v>159</v>
      </c>
      <c r="B115" s="48" t="s">
        <v>160</v>
      </c>
      <c r="C115" s="49"/>
      <c r="D115" s="57" t="s">
        <v>52</v>
      </c>
      <c r="E115" s="51"/>
      <c r="F115" s="58" t="s">
        <v>161</v>
      </c>
      <c r="G115" s="57" t="s">
        <v>54</v>
      </c>
      <c r="H115" s="54" t="s">
        <v>0</v>
      </c>
      <c r="I115" s="39"/>
      <c r="J115" s="39"/>
      <c r="K115" s="51"/>
      <c r="M115" s="55" t="s">
        <v>0</v>
      </c>
      <c r="N115" s="51"/>
      <c r="O115" s="48"/>
      <c r="P115" s="48"/>
      <c r="Q115" s="48"/>
      <c r="R115" s="48"/>
      <c r="S115" s="48"/>
      <c r="T115" s="48"/>
    </row>
    <row r="116" spans="1:20" x14ac:dyDescent="0.25">
      <c r="A116" s="45"/>
      <c r="B116" s="50"/>
      <c r="C116" s="51"/>
      <c r="D116" s="56"/>
      <c r="E116" s="53"/>
      <c r="F116" s="46"/>
      <c r="G116" s="53"/>
      <c r="K116" s="5"/>
      <c r="M116" s="39"/>
      <c r="N116" s="51"/>
      <c r="O116" s="45"/>
      <c r="P116" s="45"/>
      <c r="Q116" s="45"/>
      <c r="R116" s="45"/>
      <c r="S116" s="45"/>
      <c r="T116" s="45"/>
    </row>
    <row r="117" spans="1:20" x14ac:dyDescent="0.25">
      <c r="A117" s="46"/>
      <c r="B117" s="52"/>
      <c r="C117" s="53"/>
      <c r="D117" s="13"/>
      <c r="E117" s="13"/>
      <c r="F117" s="13"/>
      <c r="G117" s="7"/>
      <c r="H117" s="13"/>
      <c r="I117" s="13"/>
      <c r="J117" s="13"/>
      <c r="K117" s="7"/>
      <c r="M117" s="56"/>
      <c r="N117" s="53"/>
      <c r="O117" s="46"/>
      <c r="P117" s="46"/>
      <c r="Q117" s="46"/>
      <c r="R117" s="46"/>
      <c r="S117" s="46"/>
      <c r="T117" s="46"/>
    </row>
    <row r="118" spans="1:20" x14ac:dyDescent="0.25">
      <c r="A118" s="48" t="s">
        <v>162</v>
      </c>
      <c r="B118" s="48" t="s">
        <v>163</v>
      </c>
      <c r="C118" s="49"/>
      <c r="D118" s="57" t="s">
        <v>52</v>
      </c>
      <c r="E118" s="51"/>
      <c r="F118" s="58" t="s">
        <v>164</v>
      </c>
      <c r="G118" s="57" t="s">
        <v>54</v>
      </c>
      <c r="H118" s="54" t="s">
        <v>0</v>
      </c>
      <c r="I118" s="39"/>
      <c r="J118" s="39"/>
      <c r="K118" s="51"/>
      <c r="M118" s="55" t="s">
        <v>0</v>
      </c>
      <c r="N118" s="51"/>
      <c r="O118" s="48"/>
      <c r="P118" s="48"/>
      <c r="Q118" s="48"/>
      <c r="R118" s="48"/>
      <c r="S118" s="48"/>
      <c r="T118" s="48"/>
    </row>
    <row r="119" spans="1:20" x14ac:dyDescent="0.25">
      <c r="A119" s="45"/>
      <c r="B119" s="50"/>
      <c r="C119" s="51"/>
      <c r="D119" s="56"/>
      <c r="E119" s="53"/>
      <c r="F119" s="46"/>
      <c r="G119" s="53"/>
      <c r="K119" s="5"/>
      <c r="M119" s="39"/>
      <c r="N119" s="51"/>
      <c r="O119" s="45"/>
      <c r="P119" s="45"/>
      <c r="Q119" s="45"/>
      <c r="R119" s="45"/>
      <c r="S119" s="45"/>
      <c r="T119" s="45"/>
    </row>
    <row r="120" spans="1:20" x14ac:dyDescent="0.25">
      <c r="A120" s="46"/>
      <c r="B120" s="52"/>
      <c r="C120" s="53"/>
      <c r="D120" s="13"/>
      <c r="E120" s="13"/>
      <c r="F120" s="13"/>
      <c r="G120" s="7"/>
      <c r="H120" s="13"/>
      <c r="I120" s="13"/>
      <c r="J120" s="13"/>
      <c r="K120" s="7"/>
      <c r="M120" s="56"/>
      <c r="N120" s="53"/>
      <c r="O120" s="46"/>
      <c r="P120" s="46"/>
      <c r="Q120" s="46"/>
      <c r="R120" s="46"/>
      <c r="S120" s="46"/>
      <c r="T120" s="46"/>
    </row>
    <row r="121" spans="1:20" x14ac:dyDescent="0.25">
      <c r="A121" s="48" t="s">
        <v>165</v>
      </c>
      <c r="B121" s="48" t="s">
        <v>166</v>
      </c>
      <c r="C121" s="49"/>
      <c r="D121" s="57" t="s">
        <v>52</v>
      </c>
      <c r="E121" s="51"/>
      <c r="F121" s="58" t="s">
        <v>167</v>
      </c>
      <c r="G121" s="57" t="s">
        <v>54</v>
      </c>
      <c r="H121" s="54" t="s">
        <v>0</v>
      </c>
      <c r="I121" s="39"/>
      <c r="J121" s="39"/>
      <c r="K121" s="51"/>
      <c r="M121" s="55" t="s">
        <v>0</v>
      </c>
      <c r="N121" s="51"/>
      <c r="O121" s="48"/>
      <c r="P121" s="48"/>
      <c r="Q121" s="48"/>
      <c r="R121" s="48"/>
      <c r="S121" s="48"/>
      <c r="T121" s="48"/>
    </row>
    <row r="122" spans="1:20" x14ac:dyDescent="0.25">
      <c r="A122" s="45"/>
      <c r="B122" s="50"/>
      <c r="C122" s="51"/>
      <c r="D122" s="56"/>
      <c r="E122" s="53"/>
      <c r="F122" s="46"/>
      <c r="G122" s="53"/>
      <c r="K122" s="5"/>
      <c r="M122" s="39"/>
      <c r="N122" s="51"/>
      <c r="O122" s="45"/>
      <c r="P122" s="45"/>
      <c r="Q122" s="45"/>
      <c r="R122" s="45"/>
      <c r="S122" s="45"/>
      <c r="T122" s="45"/>
    </row>
    <row r="123" spans="1:20" x14ac:dyDescent="0.25">
      <c r="A123" s="46"/>
      <c r="B123" s="52"/>
      <c r="C123" s="53"/>
      <c r="D123" s="13"/>
      <c r="E123" s="13"/>
      <c r="F123" s="13"/>
      <c r="G123" s="7"/>
      <c r="H123" s="13"/>
      <c r="I123" s="13"/>
      <c r="J123" s="13"/>
      <c r="K123" s="7"/>
      <c r="M123" s="56"/>
      <c r="N123" s="53"/>
      <c r="O123" s="46"/>
      <c r="P123" s="46"/>
      <c r="Q123" s="46"/>
      <c r="R123" s="46"/>
      <c r="S123" s="46"/>
      <c r="T123" s="46"/>
    </row>
    <row r="124" spans="1:20" x14ac:dyDescent="0.25">
      <c r="A124" s="48" t="s">
        <v>168</v>
      </c>
      <c r="B124" s="48" t="s">
        <v>169</v>
      </c>
      <c r="C124" s="49"/>
      <c r="D124" s="57" t="s">
        <v>52</v>
      </c>
      <c r="E124" s="51"/>
      <c r="F124" s="58" t="s">
        <v>170</v>
      </c>
      <c r="G124" s="57" t="s">
        <v>54</v>
      </c>
      <c r="H124" s="54" t="s">
        <v>0</v>
      </c>
      <c r="I124" s="39"/>
      <c r="J124" s="39"/>
      <c r="K124" s="51"/>
      <c r="M124" s="55" t="s">
        <v>0</v>
      </c>
      <c r="N124" s="51"/>
      <c r="O124" s="48"/>
      <c r="P124" s="48"/>
      <c r="Q124" s="48"/>
      <c r="R124" s="48"/>
      <c r="S124" s="48"/>
      <c r="T124" s="48"/>
    </row>
    <row r="125" spans="1:20" x14ac:dyDescent="0.25">
      <c r="A125" s="45"/>
      <c r="B125" s="50"/>
      <c r="C125" s="51"/>
      <c r="D125" s="56"/>
      <c r="E125" s="53"/>
      <c r="F125" s="46"/>
      <c r="G125" s="53"/>
      <c r="K125" s="5"/>
      <c r="M125" s="39"/>
      <c r="N125" s="51"/>
      <c r="O125" s="45"/>
      <c r="P125" s="45"/>
      <c r="Q125" s="45"/>
      <c r="R125" s="45"/>
      <c r="S125" s="45"/>
      <c r="T125" s="45"/>
    </row>
    <row r="126" spans="1:20" x14ac:dyDescent="0.25">
      <c r="A126" s="46"/>
      <c r="B126" s="52"/>
      <c r="C126" s="53"/>
      <c r="D126" s="13"/>
      <c r="E126" s="13"/>
      <c r="F126" s="13"/>
      <c r="G126" s="7"/>
      <c r="H126" s="13"/>
      <c r="I126" s="13"/>
      <c r="J126" s="13"/>
      <c r="K126" s="7"/>
      <c r="M126" s="56"/>
      <c r="N126" s="53"/>
      <c r="O126" s="46"/>
      <c r="P126" s="46"/>
      <c r="Q126" s="46"/>
      <c r="R126" s="46"/>
      <c r="S126" s="46"/>
      <c r="T126" s="46"/>
    </row>
    <row r="127" spans="1:20" x14ac:dyDescent="0.25">
      <c r="A127" s="48" t="s">
        <v>171</v>
      </c>
      <c r="B127" s="48" t="s">
        <v>172</v>
      </c>
      <c r="C127" s="49"/>
      <c r="D127" s="57" t="s">
        <v>52</v>
      </c>
      <c r="E127" s="51"/>
      <c r="F127" s="58" t="s">
        <v>173</v>
      </c>
      <c r="G127" s="57" t="s">
        <v>54</v>
      </c>
      <c r="H127" s="54" t="s">
        <v>0</v>
      </c>
      <c r="I127" s="39"/>
      <c r="J127" s="39"/>
      <c r="K127" s="51"/>
      <c r="M127" s="55" t="s">
        <v>0</v>
      </c>
      <c r="N127" s="51"/>
      <c r="O127" s="48"/>
      <c r="P127" s="48"/>
      <c r="Q127" s="48"/>
      <c r="R127" s="48"/>
      <c r="S127" s="48"/>
      <c r="T127" s="48"/>
    </row>
    <row r="128" spans="1:20" x14ac:dyDescent="0.25">
      <c r="A128" s="45"/>
      <c r="B128" s="50"/>
      <c r="C128" s="51"/>
      <c r="D128" s="56"/>
      <c r="E128" s="53"/>
      <c r="F128" s="46"/>
      <c r="G128" s="53"/>
      <c r="K128" s="5"/>
      <c r="M128" s="39"/>
      <c r="N128" s="51"/>
      <c r="O128" s="45"/>
      <c r="P128" s="45"/>
      <c r="Q128" s="45"/>
      <c r="R128" s="45"/>
      <c r="S128" s="45"/>
      <c r="T128" s="45"/>
    </row>
    <row r="129" spans="1:20" x14ac:dyDescent="0.25">
      <c r="A129" s="46"/>
      <c r="B129" s="52"/>
      <c r="C129" s="53"/>
      <c r="D129" s="13"/>
      <c r="E129" s="13"/>
      <c r="F129" s="13"/>
      <c r="G129" s="7"/>
      <c r="H129" s="13"/>
      <c r="I129" s="13"/>
      <c r="J129" s="13"/>
      <c r="K129" s="7"/>
      <c r="M129" s="56"/>
      <c r="N129" s="53"/>
      <c r="O129" s="46"/>
      <c r="P129" s="46"/>
      <c r="Q129" s="46"/>
      <c r="R129" s="46"/>
      <c r="S129" s="46"/>
      <c r="T129" s="46"/>
    </row>
    <row r="130" spans="1:20" x14ac:dyDescent="0.25">
      <c r="A130" s="48" t="s">
        <v>174</v>
      </c>
      <c r="B130" s="48" t="s">
        <v>175</v>
      </c>
      <c r="C130" s="49"/>
      <c r="D130" s="57" t="s">
        <v>52</v>
      </c>
      <c r="E130" s="51"/>
      <c r="F130" s="58" t="s">
        <v>176</v>
      </c>
      <c r="G130" s="57" t="s">
        <v>54</v>
      </c>
      <c r="H130" s="54" t="s">
        <v>0</v>
      </c>
      <c r="I130" s="39"/>
      <c r="J130" s="39"/>
      <c r="K130" s="51"/>
      <c r="M130" s="55" t="s">
        <v>0</v>
      </c>
      <c r="N130" s="51"/>
      <c r="O130" s="48"/>
      <c r="P130" s="48"/>
      <c r="Q130" s="48"/>
      <c r="R130" s="48"/>
      <c r="S130" s="48"/>
      <c r="T130" s="48"/>
    </row>
    <row r="131" spans="1:20" x14ac:dyDescent="0.25">
      <c r="A131" s="45"/>
      <c r="B131" s="50"/>
      <c r="C131" s="51"/>
      <c r="D131" s="56"/>
      <c r="E131" s="53"/>
      <c r="F131" s="46"/>
      <c r="G131" s="53"/>
      <c r="K131" s="5"/>
      <c r="M131" s="39"/>
      <c r="N131" s="51"/>
      <c r="O131" s="45"/>
      <c r="P131" s="45"/>
      <c r="Q131" s="45"/>
      <c r="R131" s="45"/>
      <c r="S131" s="45"/>
      <c r="T131" s="45"/>
    </row>
    <row r="132" spans="1:20" x14ac:dyDescent="0.25">
      <c r="A132" s="46"/>
      <c r="B132" s="52"/>
      <c r="C132" s="53"/>
      <c r="D132" s="13"/>
      <c r="E132" s="13"/>
      <c r="F132" s="13"/>
      <c r="G132" s="7"/>
      <c r="H132" s="13"/>
      <c r="I132" s="13"/>
      <c r="J132" s="13"/>
      <c r="K132" s="7"/>
      <c r="M132" s="56"/>
      <c r="N132" s="53"/>
      <c r="O132" s="46"/>
      <c r="P132" s="46"/>
      <c r="Q132" s="46"/>
      <c r="R132" s="46"/>
      <c r="S132" s="46"/>
      <c r="T132" s="46"/>
    </row>
    <row r="133" spans="1:20" x14ac:dyDescent="0.25">
      <c r="A133" s="48" t="s">
        <v>177</v>
      </c>
      <c r="B133" s="48" t="s">
        <v>178</v>
      </c>
      <c r="C133" s="49"/>
      <c r="D133" s="57" t="s">
        <v>52</v>
      </c>
      <c r="E133" s="51"/>
      <c r="F133" s="58" t="s">
        <v>179</v>
      </c>
      <c r="G133" s="57" t="s">
        <v>54</v>
      </c>
      <c r="H133" s="54" t="s">
        <v>0</v>
      </c>
      <c r="I133" s="39"/>
      <c r="J133" s="39"/>
      <c r="K133" s="51"/>
      <c r="M133" s="55" t="s">
        <v>0</v>
      </c>
      <c r="N133" s="51"/>
      <c r="O133" s="48"/>
      <c r="P133" s="48"/>
      <c r="Q133" s="48"/>
      <c r="R133" s="48"/>
      <c r="S133" s="48"/>
      <c r="T133" s="48"/>
    </row>
    <row r="134" spans="1:20" x14ac:dyDescent="0.25">
      <c r="A134" s="45"/>
      <c r="B134" s="50"/>
      <c r="C134" s="51"/>
      <c r="D134" s="56"/>
      <c r="E134" s="53"/>
      <c r="F134" s="46"/>
      <c r="G134" s="53"/>
      <c r="K134" s="5"/>
      <c r="M134" s="39"/>
      <c r="N134" s="51"/>
      <c r="O134" s="45"/>
      <c r="P134" s="45"/>
      <c r="Q134" s="45"/>
      <c r="R134" s="45"/>
      <c r="S134" s="45"/>
      <c r="T134" s="45"/>
    </row>
    <row r="135" spans="1:20" x14ac:dyDescent="0.25">
      <c r="A135" s="46"/>
      <c r="B135" s="52"/>
      <c r="C135" s="53"/>
      <c r="D135" s="13"/>
      <c r="E135" s="13"/>
      <c r="F135" s="13"/>
      <c r="G135" s="7"/>
      <c r="H135" s="13"/>
      <c r="I135" s="13"/>
      <c r="J135" s="13"/>
      <c r="K135" s="7"/>
      <c r="M135" s="56"/>
      <c r="N135" s="53"/>
      <c r="O135" s="46"/>
      <c r="P135" s="46"/>
      <c r="Q135" s="46"/>
      <c r="R135" s="46"/>
      <c r="S135" s="46"/>
      <c r="T135" s="46"/>
    </row>
    <row r="136" spans="1:20" x14ac:dyDescent="0.25">
      <c r="A136" s="48" t="s">
        <v>180</v>
      </c>
      <c r="B136" s="48" t="s">
        <v>181</v>
      </c>
      <c r="C136" s="49"/>
      <c r="D136" s="57" t="s">
        <v>52</v>
      </c>
      <c r="E136" s="51"/>
      <c r="F136" s="58" t="s">
        <v>182</v>
      </c>
      <c r="G136" s="57" t="s">
        <v>54</v>
      </c>
      <c r="H136" s="54" t="s">
        <v>0</v>
      </c>
      <c r="I136" s="39"/>
      <c r="J136" s="39"/>
      <c r="K136" s="51"/>
      <c r="M136" s="55" t="s">
        <v>0</v>
      </c>
      <c r="N136" s="51"/>
      <c r="O136" s="48"/>
      <c r="P136" s="48"/>
      <c r="Q136" s="48"/>
      <c r="R136" s="48"/>
      <c r="S136" s="48"/>
      <c r="T136" s="48"/>
    </row>
    <row r="137" spans="1:20" x14ac:dyDescent="0.25">
      <c r="A137" s="45"/>
      <c r="B137" s="50"/>
      <c r="C137" s="51"/>
      <c r="D137" s="56"/>
      <c r="E137" s="53"/>
      <c r="F137" s="46"/>
      <c r="G137" s="53"/>
      <c r="K137" s="5"/>
      <c r="M137" s="39"/>
      <c r="N137" s="51"/>
      <c r="O137" s="45"/>
      <c r="P137" s="45"/>
      <c r="Q137" s="45"/>
      <c r="R137" s="45"/>
      <c r="S137" s="45"/>
      <c r="T137" s="45"/>
    </row>
    <row r="138" spans="1:20" x14ac:dyDescent="0.25">
      <c r="A138" s="46"/>
      <c r="B138" s="52"/>
      <c r="C138" s="53"/>
      <c r="D138" s="13"/>
      <c r="E138" s="13"/>
      <c r="F138" s="13"/>
      <c r="G138" s="7"/>
      <c r="H138" s="13"/>
      <c r="I138" s="13"/>
      <c r="J138" s="13"/>
      <c r="K138" s="7"/>
      <c r="M138" s="56"/>
      <c r="N138" s="53"/>
      <c r="O138" s="46"/>
      <c r="P138" s="46"/>
      <c r="Q138" s="46"/>
      <c r="R138" s="46"/>
      <c r="S138" s="46"/>
      <c r="T138" s="46"/>
    </row>
    <row r="139" spans="1:20" x14ac:dyDescent="0.25">
      <c r="A139" s="48" t="s">
        <v>183</v>
      </c>
      <c r="B139" s="48" t="s">
        <v>184</v>
      </c>
      <c r="C139" s="49"/>
      <c r="D139" s="57" t="s">
        <v>52</v>
      </c>
      <c r="E139" s="51"/>
      <c r="F139" s="58" t="s">
        <v>182</v>
      </c>
      <c r="G139" s="57" t="s">
        <v>54</v>
      </c>
      <c r="H139" s="54" t="s">
        <v>0</v>
      </c>
      <c r="I139" s="39"/>
      <c r="J139" s="39"/>
      <c r="K139" s="51"/>
      <c r="M139" s="55" t="s">
        <v>0</v>
      </c>
      <c r="N139" s="51"/>
      <c r="O139" s="48"/>
      <c r="P139" s="48"/>
      <c r="Q139" s="48"/>
      <c r="R139" s="48"/>
      <c r="S139" s="48"/>
      <c r="T139" s="48"/>
    </row>
    <row r="140" spans="1:20" x14ac:dyDescent="0.25">
      <c r="A140" s="45"/>
      <c r="B140" s="50"/>
      <c r="C140" s="51"/>
      <c r="D140" s="56"/>
      <c r="E140" s="53"/>
      <c r="F140" s="46"/>
      <c r="G140" s="53"/>
      <c r="K140" s="5"/>
      <c r="M140" s="39"/>
      <c r="N140" s="51"/>
      <c r="O140" s="45"/>
      <c r="P140" s="45"/>
      <c r="Q140" s="45"/>
      <c r="R140" s="45"/>
      <c r="S140" s="45"/>
      <c r="T140" s="45"/>
    </row>
    <row r="141" spans="1:20" x14ac:dyDescent="0.25">
      <c r="A141" s="46"/>
      <c r="B141" s="52"/>
      <c r="C141" s="53"/>
      <c r="D141" s="13"/>
      <c r="E141" s="13"/>
      <c r="F141" s="13"/>
      <c r="G141" s="7"/>
      <c r="H141" s="13"/>
      <c r="I141" s="13"/>
      <c r="J141" s="13"/>
      <c r="K141" s="7"/>
      <c r="M141" s="56"/>
      <c r="N141" s="53"/>
      <c r="O141" s="46"/>
      <c r="P141" s="46"/>
      <c r="Q141" s="46"/>
      <c r="R141" s="46"/>
      <c r="S141" s="46"/>
      <c r="T141" s="46"/>
    </row>
    <row r="142" spans="1:20" x14ac:dyDescent="0.25">
      <c r="A142" s="48" t="s">
        <v>185</v>
      </c>
      <c r="B142" s="48" t="s">
        <v>186</v>
      </c>
      <c r="C142" s="49"/>
      <c r="D142" s="57" t="s">
        <v>52</v>
      </c>
      <c r="E142" s="51"/>
      <c r="F142" s="58" t="s">
        <v>182</v>
      </c>
      <c r="G142" s="57" t="s">
        <v>54</v>
      </c>
      <c r="H142" s="54" t="s">
        <v>0</v>
      </c>
      <c r="I142" s="39"/>
      <c r="J142" s="39"/>
      <c r="K142" s="51"/>
      <c r="M142" s="55" t="s">
        <v>0</v>
      </c>
      <c r="N142" s="51"/>
      <c r="O142" s="48"/>
      <c r="P142" s="48"/>
      <c r="Q142" s="48"/>
      <c r="R142" s="48"/>
      <c r="S142" s="48"/>
      <c r="T142" s="48"/>
    </row>
    <row r="143" spans="1:20" x14ac:dyDescent="0.25">
      <c r="A143" s="45"/>
      <c r="B143" s="50"/>
      <c r="C143" s="51"/>
      <c r="D143" s="56"/>
      <c r="E143" s="53"/>
      <c r="F143" s="46"/>
      <c r="G143" s="53"/>
      <c r="K143" s="5"/>
      <c r="M143" s="39"/>
      <c r="N143" s="51"/>
      <c r="O143" s="45"/>
      <c r="P143" s="45"/>
      <c r="Q143" s="45"/>
      <c r="R143" s="45"/>
      <c r="S143" s="45"/>
      <c r="T143" s="45"/>
    </row>
    <row r="144" spans="1:20" x14ac:dyDescent="0.25">
      <c r="A144" s="46"/>
      <c r="B144" s="52"/>
      <c r="C144" s="53"/>
      <c r="D144" s="13"/>
      <c r="E144" s="13"/>
      <c r="F144" s="13"/>
      <c r="G144" s="7"/>
      <c r="H144" s="13"/>
      <c r="I144" s="13"/>
      <c r="J144" s="13"/>
      <c r="K144" s="7"/>
      <c r="M144" s="56"/>
      <c r="N144" s="53"/>
      <c r="O144" s="46"/>
      <c r="P144" s="46"/>
      <c r="Q144" s="46"/>
      <c r="R144" s="46"/>
      <c r="S144" s="46"/>
      <c r="T144" s="46"/>
    </row>
    <row r="145" spans="1:20" x14ac:dyDescent="0.25">
      <c r="A145" s="48" t="s">
        <v>187</v>
      </c>
      <c r="B145" s="48" t="s">
        <v>188</v>
      </c>
      <c r="C145" s="49"/>
      <c r="D145" s="57" t="s">
        <v>52</v>
      </c>
      <c r="E145" s="51"/>
      <c r="F145" s="58" t="s">
        <v>182</v>
      </c>
      <c r="G145" s="57" t="s">
        <v>54</v>
      </c>
      <c r="H145" s="54" t="s">
        <v>0</v>
      </c>
      <c r="I145" s="39"/>
      <c r="J145" s="39"/>
      <c r="K145" s="51"/>
      <c r="M145" s="55" t="s">
        <v>0</v>
      </c>
      <c r="N145" s="51"/>
      <c r="O145" s="48"/>
      <c r="P145" s="48"/>
      <c r="Q145" s="48"/>
      <c r="R145" s="48"/>
      <c r="S145" s="48"/>
      <c r="T145" s="48"/>
    </row>
    <row r="146" spans="1:20" x14ac:dyDescent="0.25">
      <c r="A146" s="45"/>
      <c r="B146" s="50"/>
      <c r="C146" s="51"/>
      <c r="D146" s="56"/>
      <c r="E146" s="53"/>
      <c r="F146" s="46"/>
      <c r="G146" s="53"/>
      <c r="K146" s="5"/>
      <c r="M146" s="39"/>
      <c r="N146" s="51"/>
      <c r="O146" s="45"/>
      <c r="P146" s="45"/>
      <c r="Q146" s="45"/>
      <c r="R146" s="45"/>
      <c r="S146" s="45"/>
      <c r="T146" s="45"/>
    </row>
    <row r="147" spans="1:20" x14ac:dyDescent="0.25">
      <c r="A147" s="46"/>
      <c r="B147" s="52"/>
      <c r="C147" s="53"/>
      <c r="D147" s="13"/>
      <c r="E147" s="13"/>
      <c r="F147" s="13"/>
      <c r="G147" s="7"/>
      <c r="H147" s="13"/>
      <c r="I147" s="13"/>
      <c r="J147" s="13"/>
      <c r="K147" s="7"/>
      <c r="M147" s="56"/>
      <c r="N147" s="53"/>
      <c r="O147" s="46"/>
      <c r="P147" s="46"/>
      <c r="Q147" s="46"/>
      <c r="R147" s="46"/>
      <c r="S147" s="46"/>
      <c r="T147" s="46"/>
    </row>
    <row r="148" spans="1:20" x14ac:dyDescent="0.25">
      <c r="A148" s="48" t="s">
        <v>189</v>
      </c>
      <c r="B148" s="48" t="s">
        <v>190</v>
      </c>
      <c r="C148" s="49"/>
      <c r="D148" s="57" t="s">
        <v>52</v>
      </c>
      <c r="E148" s="51"/>
      <c r="F148" s="58" t="s">
        <v>182</v>
      </c>
      <c r="G148" s="57" t="s">
        <v>54</v>
      </c>
      <c r="H148" s="54" t="s">
        <v>0</v>
      </c>
      <c r="I148" s="39"/>
      <c r="J148" s="39"/>
      <c r="K148" s="51"/>
      <c r="M148" s="55" t="s">
        <v>0</v>
      </c>
      <c r="N148" s="51"/>
      <c r="O148" s="48"/>
      <c r="P148" s="48"/>
      <c r="Q148" s="48"/>
      <c r="R148" s="48"/>
      <c r="S148" s="48"/>
      <c r="T148" s="48"/>
    </row>
    <row r="149" spans="1:20" x14ac:dyDescent="0.25">
      <c r="A149" s="45"/>
      <c r="B149" s="50"/>
      <c r="C149" s="51"/>
      <c r="D149" s="56"/>
      <c r="E149" s="53"/>
      <c r="F149" s="46"/>
      <c r="G149" s="53"/>
      <c r="K149" s="5"/>
      <c r="M149" s="39"/>
      <c r="N149" s="51"/>
      <c r="O149" s="45"/>
      <c r="P149" s="45"/>
      <c r="Q149" s="45"/>
      <c r="R149" s="45"/>
      <c r="S149" s="45"/>
      <c r="T149" s="45"/>
    </row>
    <row r="150" spans="1:20" x14ac:dyDescent="0.25">
      <c r="A150" s="46"/>
      <c r="B150" s="52"/>
      <c r="C150" s="53"/>
      <c r="D150" s="13"/>
      <c r="E150" s="13"/>
      <c r="F150" s="13"/>
      <c r="G150" s="7"/>
      <c r="H150" s="13"/>
      <c r="I150" s="13"/>
      <c r="J150" s="13"/>
      <c r="K150" s="7"/>
      <c r="M150" s="56"/>
      <c r="N150" s="53"/>
      <c r="O150" s="46"/>
      <c r="P150" s="46"/>
      <c r="Q150" s="46"/>
      <c r="R150" s="46"/>
      <c r="S150" s="46"/>
      <c r="T150" s="46"/>
    </row>
    <row r="151" spans="1:20" x14ac:dyDescent="0.25">
      <c r="A151" s="48" t="s">
        <v>191</v>
      </c>
      <c r="B151" s="48" t="s">
        <v>192</v>
      </c>
      <c r="C151" s="49"/>
      <c r="D151" s="57" t="s">
        <v>52</v>
      </c>
      <c r="E151" s="51"/>
      <c r="F151" s="58" t="s">
        <v>182</v>
      </c>
      <c r="G151" s="57" t="s">
        <v>54</v>
      </c>
      <c r="H151" s="54" t="s">
        <v>0</v>
      </c>
      <c r="I151" s="39"/>
      <c r="J151" s="39"/>
      <c r="K151" s="51"/>
      <c r="M151" s="55" t="s">
        <v>125</v>
      </c>
      <c r="N151" s="51"/>
      <c r="O151" s="44">
        <v>10323.799999999999</v>
      </c>
      <c r="P151" s="44">
        <v>10323.799999999999</v>
      </c>
      <c r="Q151" s="44">
        <v>9462.6</v>
      </c>
      <c r="R151" s="44">
        <v>9462.6</v>
      </c>
      <c r="S151" s="44">
        <v>9462.6</v>
      </c>
      <c r="T151" s="44">
        <v>9462.6</v>
      </c>
    </row>
    <row r="152" spans="1:20" x14ac:dyDescent="0.25">
      <c r="A152" s="45"/>
      <c r="B152" s="50"/>
      <c r="C152" s="51"/>
      <c r="D152" s="56"/>
      <c r="E152" s="53"/>
      <c r="F152" s="46"/>
      <c r="G152" s="53"/>
      <c r="K152" s="5"/>
      <c r="M152" s="39"/>
      <c r="N152" s="51"/>
      <c r="O152" s="45"/>
      <c r="P152" s="45"/>
      <c r="Q152" s="45"/>
      <c r="R152" s="45"/>
      <c r="S152" s="45"/>
      <c r="T152" s="45"/>
    </row>
    <row r="153" spans="1:20" x14ac:dyDescent="0.25">
      <c r="A153" s="46"/>
      <c r="B153" s="52"/>
      <c r="C153" s="53"/>
      <c r="D153" s="13"/>
      <c r="E153" s="13"/>
      <c r="F153" s="13"/>
      <c r="G153" s="7"/>
      <c r="H153" s="13"/>
      <c r="I153" s="13"/>
      <c r="J153" s="13"/>
      <c r="K153" s="7"/>
      <c r="M153" s="56"/>
      <c r="N153" s="53"/>
      <c r="O153" s="46"/>
      <c r="P153" s="46"/>
      <c r="Q153" s="46"/>
      <c r="R153" s="46"/>
      <c r="S153" s="46"/>
      <c r="T153" s="46"/>
    </row>
    <row r="154" spans="1:20" x14ac:dyDescent="0.25">
      <c r="A154" s="48" t="s">
        <v>193</v>
      </c>
      <c r="B154" s="48" t="s">
        <v>194</v>
      </c>
      <c r="C154" s="49"/>
      <c r="D154" s="57" t="s">
        <v>52</v>
      </c>
      <c r="E154" s="51"/>
      <c r="F154" s="58" t="s">
        <v>182</v>
      </c>
      <c r="G154" s="57" t="s">
        <v>54</v>
      </c>
      <c r="H154" s="54" t="s">
        <v>0</v>
      </c>
      <c r="I154" s="39"/>
      <c r="J154" s="39"/>
      <c r="K154" s="51"/>
      <c r="M154" s="55" t="s">
        <v>0</v>
      </c>
      <c r="N154" s="51"/>
      <c r="O154" s="48"/>
      <c r="P154" s="48"/>
      <c r="Q154" s="48"/>
      <c r="R154" s="48"/>
      <c r="S154" s="48"/>
      <c r="T154" s="48"/>
    </row>
    <row r="155" spans="1:20" x14ac:dyDescent="0.25">
      <c r="A155" s="45"/>
      <c r="B155" s="50"/>
      <c r="C155" s="51"/>
      <c r="D155" s="56"/>
      <c r="E155" s="53"/>
      <c r="F155" s="46"/>
      <c r="G155" s="53"/>
      <c r="K155" s="5"/>
      <c r="M155" s="39"/>
      <c r="N155" s="51"/>
      <c r="O155" s="45"/>
      <c r="P155" s="45"/>
      <c r="Q155" s="45"/>
      <c r="R155" s="45"/>
      <c r="S155" s="45"/>
      <c r="T155" s="45"/>
    </row>
    <row r="156" spans="1:20" x14ac:dyDescent="0.25">
      <c r="A156" s="46"/>
      <c r="B156" s="52"/>
      <c r="C156" s="53"/>
      <c r="D156" s="13"/>
      <c r="E156" s="13"/>
      <c r="F156" s="13"/>
      <c r="G156" s="7"/>
      <c r="H156" s="13"/>
      <c r="I156" s="13"/>
      <c r="J156" s="13"/>
      <c r="K156" s="7"/>
      <c r="M156" s="56"/>
      <c r="N156" s="53"/>
      <c r="O156" s="46"/>
      <c r="P156" s="46"/>
      <c r="Q156" s="46"/>
      <c r="R156" s="46"/>
      <c r="S156" s="46"/>
      <c r="T156" s="46"/>
    </row>
    <row r="157" spans="1:20" x14ac:dyDescent="0.25">
      <c r="A157" s="48" t="s">
        <v>195</v>
      </c>
      <c r="B157" s="48" t="s">
        <v>196</v>
      </c>
      <c r="C157" s="49"/>
      <c r="D157" s="57" t="s">
        <v>52</v>
      </c>
      <c r="E157" s="51"/>
      <c r="F157" s="58" t="s">
        <v>182</v>
      </c>
      <c r="G157" s="57" t="s">
        <v>54</v>
      </c>
      <c r="H157" s="54" t="s">
        <v>0</v>
      </c>
      <c r="I157" s="39"/>
      <c r="J157" s="39"/>
      <c r="K157" s="51"/>
      <c r="M157" s="55" t="s">
        <v>150</v>
      </c>
      <c r="N157" s="51"/>
      <c r="O157" s="44">
        <v>631.4</v>
      </c>
      <c r="P157" s="44">
        <v>620.79999999999995</v>
      </c>
      <c r="Q157" s="44">
        <v>239.4</v>
      </c>
      <c r="R157" s="44">
        <v>0</v>
      </c>
      <c r="S157" s="44">
        <v>0</v>
      </c>
      <c r="T157" s="44">
        <v>0</v>
      </c>
    </row>
    <row r="158" spans="1:20" x14ac:dyDescent="0.25">
      <c r="A158" s="45"/>
      <c r="B158" s="50"/>
      <c r="C158" s="51"/>
      <c r="D158" s="56"/>
      <c r="E158" s="53"/>
      <c r="F158" s="46"/>
      <c r="G158" s="53"/>
      <c r="K158" s="5"/>
      <c r="M158" s="39"/>
      <c r="N158" s="51"/>
      <c r="O158" s="45"/>
      <c r="P158" s="45"/>
      <c r="Q158" s="45"/>
      <c r="R158" s="45"/>
      <c r="S158" s="45"/>
      <c r="T158" s="45"/>
    </row>
    <row r="159" spans="1:20" x14ac:dyDescent="0.25">
      <c r="A159" s="46"/>
      <c r="B159" s="52"/>
      <c r="C159" s="53"/>
      <c r="D159" s="13"/>
      <c r="E159" s="13"/>
      <c r="F159" s="13"/>
      <c r="G159" s="7"/>
      <c r="H159" s="13"/>
      <c r="I159" s="13"/>
      <c r="J159" s="13"/>
      <c r="K159" s="7"/>
      <c r="M159" s="56"/>
      <c r="N159" s="53"/>
      <c r="O159" s="46"/>
      <c r="P159" s="46"/>
      <c r="Q159" s="46"/>
      <c r="R159" s="46"/>
      <c r="S159" s="46"/>
      <c r="T159" s="46"/>
    </row>
    <row r="160" spans="1:20" x14ac:dyDescent="0.25">
      <c r="A160" s="48" t="s">
        <v>197</v>
      </c>
      <c r="B160" s="48" t="s">
        <v>198</v>
      </c>
      <c r="C160" s="49"/>
      <c r="D160" s="57" t="s">
        <v>52</v>
      </c>
      <c r="E160" s="51"/>
      <c r="F160" s="58" t="s">
        <v>182</v>
      </c>
      <c r="G160" s="57" t="s">
        <v>54</v>
      </c>
      <c r="H160" s="54" t="s">
        <v>0</v>
      </c>
      <c r="I160" s="39"/>
      <c r="J160" s="39"/>
      <c r="K160" s="51"/>
      <c r="M160" s="55" t="s">
        <v>0</v>
      </c>
      <c r="N160" s="51"/>
      <c r="O160" s="48"/>
      <c r="P160" s="48"/>
      <c r="Q160" s="48"/>
      <c r="R160" s="48"/>
      <c r="S160" s="48"/>
      <c r="T160" s="48"/>
    </row>
    <row r="161" spans="1:20" x14ac:dyDescent="0.25">
      <c r="A161" s="45"/>
      <c r="B161" s="50"/>
      <c r="C161" s="51"/>
      <c r="D161" s="56"/>
      <c r="E161" s="53"/>
      <c r="F161" s="46"/>
      <c r="G161" s="53"/>
      <c r="K161" s="5"/>
      <c r="M161" s="39"/>
      <c r="N161" s="51"/>
      <c r="O161" s="45"/>
      <c r="P161" s="45"/>
      <c r="Q161" s="45"/>
      <c r="R161" s="45"/>
      <c r="S161" s="45"/>
      <c r="T161" s="45"/>
    </row>
    <row r="162" spans="1:20" x14ac:dyDescent="0.25">
      <c r="A162" s="46"/>
      <c r="B162" s="52"/>
      <c r="C162" s="53"/>
      <c r="D162" s="13"/>
      <c r="E162" s="13"/>
      <c r="F162" s="13"/>
      <c r="G162" s="7"/>
      <c r="H162" s="13"/>
      <c r="I162" s="13"/>
      <c r="J162" s="13"/>
      <c r="K162" s="7"/>
      <c r="M162" s="56"/>
      <c r="N162" s="53"/>
      <c r="O162" s="46"/>
      <c r="P162" s="46"/>
      <c r="Q162" s="46"/>
      <c r="R162" s="46"/>
      <c r="S162" s="46"/>
      <c r="T162" s="46"/>
    </row>
    <row r="163" spans="1:20" x14ac:dyDescent="0.25">
      <c r="A163" s="48" t="s">
        <v>199</v>
      </c>
      <c r="B163" s="48" t="s">
        <v>200</v>
      </c>
      <c r="C163" s="49"/>
      <c r="D163" s="57" t="s">
        <v>52</v>
      </c>
      <c r="E163" s="51"/>
      <c r="F163" s="58" t="s">
        <v>182</v>
      </c>
      <c r="G163" s="57" t="s">
        <v>54</v>
      </c>
      <c r="H163" s="54" t="s">
        <v>0</v>
      </c>
      <c r="I163" s="39"/>
      <c r="J163" s="39"/>
      <c r="K163" s="51"/>
      <c r="M163" s="55" t="s">
        <v>0</v>
      </c>
      <c r="N163" s="51"/>
      <c r="O163" s="48"/>
      <c r="P163" s="48"/>
      <c r="Q163" s="48"/>
      <c r="R163" s="48"/>
      <c r="S163" s="48"/>
      <c r="T163" s="48"/>
    </row>
    <row r="164" spans="1:20" x14ac:dyDescent="0.25">
      <c r="A164" s="45"/>
      <c r="B164" s="50"/>
      <c r="C164" s="51"/>
      <c r="D164" s="56"/>
      <c r="E164" s="53"/>
      <c r="F164" s="46"/>
      <c r="G164" s="53"/>
      <c r="K164" s="5"/>
      <c r="M164" s="39"/>
      <c r="N164" s="51"/>
      <c r="O164" s="45"/>
      <c r="P164" s="45"/>
      <c r="Q164" s="45"/>
      <c r="R164" s="45"/>
      <c r="S164" s="45"/>
      <c r="T164" s="45"/>
    </row>
    <row r="165" spans="1:20" x14ac:dyDescent="0.25">
      <c r="A165" s="46"/>
      <c r="B165" s="52"/>
      <c r="C165" s="53"/>
      <c r="D165" s="13"/>
      <c r="E165" s="13"/>
      <c r="F165" s="13"/>
      <c r="G165" s="7"/>
      <c r="H165" s="13"/>
      <c r="I165" s="13"/>
      <c r="J165" s="13"/>
      <c r="K165" s="7"/>
      <c r="M165" s="56"/>
      <c r="N165" s="53"/>
      <c r="O165" s="46"/>
      <c r="P165" s="46"/>
      <c r="Q165" s="46"/>
      <c r="R165" s="46"/>
      <c r="S165" s="46"/>
      <c r="T165" s="46"/>
    </row>
    <row r="166" spans="1:20" x14ac:dyDescent="0.25">
      <c r="A166" s="47" t="s">
        <v>201</v>
      </c>
      <c r="B166" s="48" t="s">
        <v>202</v>
      </c>
      <c r="C166" s="49"/>
      <c r="D166" s="54" t="s">
        <v>45</v>
      </c>
      <c r="E166" s="39"/>
      <c r="F166" s="39"/>
      <c r="G166" s="51"/>
      <c r="H166" s="54" t="s">
        <v>45</v>
      </c>
      <c r="I166" s="39"/>
      <c r="J166" s="39"/>
      <c r="K166" s="51"/>
      <c r="M166" s="55" t="s">
        <v>46</v>
      </c>
      <c r="N166" s="51"/>
      <c r="O166" s="44">
        <v>58738.9</v>
      </c>
      <c r="P166" s="44">
        <v>58189.2</v>
      </c>
      <c r="Q166" s="44">
        <v>57499.5</v>
      </c>
      <c r="R166" s="44">
        <v>56182.7</v>
      </c>
      <c r="S166" s="44">
        <v>56182.7</v>
      </c>
      <c r="T166" s="44">
        <v>56182.7</v>
      </c>
    </row>
    <row r="167" spans="1:20" x14ac:dyDescent="0.25">
      <c r="A167" s="45"/>
      <c r="B167" s="50"/>
      <c r="C167" s="51"/>
      <c r="D167" s="39"/>
      <c r="E167" s="39"/>
      <c r="F167" s="39"/>
      <c r="G167" s="51"/>
      <c r="K167" s="5"/>
      <c r="M167" s="39"/>
      <c r="N167" s="51"/>
      <c r="O167" s="45"/>
      <c r="P167" s="45"/>
      <c r="Q167" s="45"/>
      <c r="R167" s="45"/>
      <c r="S167" s="45"/>
      <c r="T167" s="45"/>
    </row>
    <row r="168" spans="1:20" x14ac:dyDescent="0.25">
      <c r="A168" s="46"/>
      <c r="B168" s="52"/>
      <c r="C168" s="53"/>
      <c r="D168" s="13"/>
      <c r="E168" s="13"/>
      <c r="F168" s="13"/>
      <c r="G168" s="7"/>
      <c r="H168" s="13"/>
      <c r="I168" s="13"/>
      <c r="J168" s="13"/>
      <c r="K168" s="7"/>
      <c r="M168" s="56"/>
      <c r="N168" s="53"/>
      <c r="O168" s="46"/>
      <c r="P168" s="46"/>
      <c r="Q168" s="46"/>
      <c r="R168" s="46"/>
      <c r="S168" s="46"/>
      <c r="T168" s="46"/>
    </row>
    <row r="169" spans="1:20" x14ac:dyDescent="0.25">
      <c r="A169" s="11" t="s">
        <v>49</v>
      </c>
      <c r="B169" s="48" t="s">
        <v>0</v>
      </c>
      <c r="C169" s="59"/>
      <c r="D169" s="60" t="s">
        <v>0</v>
      </c>
      <c r="E169" s="61"/>
      <c r="F169" s="61"/>
      <c r="G169" s="59"/>
      <c r="H169" s="60" t="s">
        <v>0</v>
      </c>
      <c r="I169" s="61"/>
      <c r="J169" s="61"/>
      <c r="K169" s="59"/>
      <c r="M169" s="55" t="s">
        <v>0</v>
      </c>
      <c r="N169" s="53"/>
      <c r="O169" s="11" t="s">
        <v>0</v>
      </c>
      <c r="P169" s="11" t="s">
        <v>0</v>
      </c>
      <c r="Q169" s="11" t="s">
        <v>0</v>
      </c>
      <c r="R169" s="11" t="s">
        <v>0</v>
      </c>
      <c r="S169" s="11" t="s">
        <v>0</v>
      </c>
      <c r="T169" s="11" t="s">
        <v>0</v>
      </c>
    </row>
    <row r="170" spans="1:20" ht="27" x14ac:dyDescent="0.25">
      <c r="A170" s="48" t="s">
        <v>203</v>
      </c>
      <c r="B170" s="48" t="s">
        <v>204</v>
      </c>
      <c r="C170" s="49"/>
      <c r="D170" s="57" t="s">
        <v>205</v>
      </c>
      <c r="E170" s="51"/>
      <c r="F170" s="58" t="s">
        <v>206</v>
      </c>
      <c r="G170" s="57" t="s">
        <v>207</v>
      </c>
      <c r="H170" s="57" t="s">
        <v>208</v>
      </c>
      <c r="I170" s="53"/>
      <c r="J170" s="16" t="s">
        <v>209</v>
      </c>
      <c r="K170" s="12" t="s">
        <v>210</v>
      </c>
      <c r="M170" s="55" t="s">
        <v>211</v>
      </c>
      <c r="N170" s="51"/>
      <c r="O170" s="44">
        <v>33088.199999999997</v>
      </c>
      <c r="P170" s="44">
        <v>32825.800000000003</v>
      </c>
      <c r="Q170" s="44">
        <v>30148.6</v>
      </c>
      <c r="R170" s="44">
        <v>28732.6</v>
      </c>
      <c r="S170" s="44">
        <v>28732.6</v>
      </c>
      <c r="T170" s="44">
        <v>28732.6</v>
      </c>
    </row>
    <row r="171" spans="1:20" x14ac:dyDescent="0.25">
      <c r="A171" s="45"/>
      <c r="B171" s="50"/>
      <c r="C171" s="51"/>
      <c r="D171" s="56"/>
      <c r="E171" s="53"/>
      <c r="F171" s="46"/>
      <c r="G171" s="53"/>
      <c r="H171" s="57" t="s">
        <v>212</v>
      </c>
      <c r="I171" s="51"/>
      <c r="J171" s="62" t="s">
        <v>209</v>
      </c>
      <c r="K171" s="55" t="s">
        <v>213</v>
      </c>
      <c r="M171" s="39"/>
      <c r="N171" s="51"/>
      <c r="O171" s="45"/>
      <c r="P171" s="45"/>
      <c r="Q171" s="45"/>
      <c r="R171" s="45"/>
      <c r="S171" s="45"/>
      <c r="T171" s="45"/>
    </row>
    <row r="172" spans="1:20" x14ac:dyDescent="0.25">
      <c r="A172" s="45"/>
      <c r="B172" s="50"/>
      <c r="C172" s="51"/>
      <c r="D172" s="57" t="s">
        <v>52</v>
      </c>
      <c r="E172" s="51"/>
      <c r="F172" s="58" t="s">
        <v>209</v>
      </c>
      <c r="G172" s="57" t="s">
        <v>54</v>
      </c>
      <c r="H172" s="56"/>
      <c r="I172" s="53"/>
      <c r="J172" s="46"/>
      <c r="K172" s="53"/>
      <c r="M172" s="39"/>
      <c r="N172" s="51"/>
      <c r="O172" s="45"/>
      <c r="P172" s="45"/>
      <c r="Q172" s="45"/>
      <c r="R172" s="45"/>
      <c r="S172" s="45"/>
      <c r="T172" s="45"/>
    </row>
    <row r="173" spans="1:20" x14ac:dyDescent="0.25">
      <c r="A173" s="45"/>
      <c r="B173" s="50"/>
      <c r="C173" s="51"/>
      <c r="D173" s="56"/>
      <c r="E173" s="53"/>
      <c r="F173" s="46"/>
      <c r="G173" s="53"/>
      <c r="K173" s="5"/>
      <c r="M173" s="39"/>
      <c r="N173" s="51"/>
      <c r="O173" s="45"/>
      <c r="P173" s="45"/>
      <c r="Q173" s="45"/>
      <c r="R173" s="45"/>
      <c r="S173" s="45"/>
      <c r="T173" s="45"/>
    </row>
    <row r="174" spans="1:20" ht="27" x14ac:dyDescent="0.25">
      <c r="A174" s="46"/>
      <c r="B174" s="52"/>
      <c r="C174" s="53"/>
      <c r="D174" s="57" t="s">
        <v>214</v>
      </c>
      <c r="E174" s="53"/>
      <c r="F174" s="15" t="s">
        <v>215</v>
      </c>
      <c r="G174" s="14" t="s">
        <v>216</v>
      </c>
      <c r="H174" s="13"/>
      <c r="I174" s="13"/>
      <c r="J174" s="13"/>
      <c r="K174" s="7"/>
      <c r="M174" s="56"/>
      <c r="N174" s="53"/>
      <c r="O174" s="46"/>
      <c r="P174" s="46"/>
      <c r="Q174" s="46"/>
      <c r="R174" s="46"/>
      <c r="S174" s="46"/>
      <c r="T174" s="46"/>
    </row>
    <row r="175" spans="1:20" x14ac:dyDescent="0.25">
      <c r="A175" s="48" t="s">
        <v>217</v>
      </c>
      <c r="B175" s="48" t="s">
        <v>218</v>
      </c>
      <c r="C175" s="49"/>
      <c r="D175" s="57" t="s">
        <v>52</v>
      </c>
      <c r="E175" s="51"/>
      <c r="F175" s="58" t="s">
        <v>209</v>
      </c>
      <c r="G175" s="57" t="s">
        <v>54</v>
      </c>
      <c r="H175" s="54" t="s">
        <v>0</v>
      </c>
      <c r="I175" s="39"/>
      <c r="J175" s="39"/>
      <c r="K175" s="51"/>
      <c r="M175" s="55" t="s">
        <v>219</v>
      </c>
      <c r="N175" s="51"/>
      <c r="O175" s="44">
        <v>23680.7</v>
      </c>
      <c r="P175" s="44">
        <v>23393.4</v>
      </c>
      <c r="Q175" s="44">
        <v>27350.9</v>
      </c>
      <c r="R175" s="44">
        <v>27450.1</v>
      </c>
      <c r="S175" s="44">
        <v>27450.1</v>
      </c>
      <c r="T175" s="44">
        <v>27450.1</v>
      </c>
    </row>
    <row r="176" spans="1:20" x14ac:dyDescent="0.25">
      <c r="A176" s="45"/>
      <c r="B176" s="50"/>
      <c r="C176" s="51"/>
      <c r="D176" s="56"/>
      <c r="E176" s="53"/>
      <c r="F176" s="46"/>
      <c r="G176" s="53"/>
      <c r="K176" s="5"/>
      <c r="M176" s="39"/>
      <c r="N176" s="51"/>
      <c r="O176" s="45"/>
      <c r="P176" s="45"/>
      <c r="Q176" s="45"/>
      <c r="R176" s="45"/>
      <c r="S176" s="45"/>
      <c r="T176" s="45"/>
    </row>
    <row r="177" spans="1:20" x14ac:dyDescent="0.25">
      <c r="A177" s="46"/>
      <c r="B177" s="52"/>
      <c r="C177" s="53"/>
      <c r="D177" s="13"/>
      <c r="E177" s="13"/>
      <c r="F177" s="13"/>
      <c r="G177" s="7"/>
      <c r="H177" s="13"/>
      <c r="I177" s="13"/>
      <c r="J177" s="13"/>
      <c r="K177" s="7"/>
      <c r="M177" s="56"/>
      <c r="N177" s="53"/>
      <c r="O177" s="46"/>
      <c r="P177" s="46"/>
      <c r="Q177" s="46"/>
      <c r="R177" s="46"/>
      <c r="S177" s="46"/>
      <c r="T177" s="46"/>
    </row>
    <row r="178" spans="1:20" x14ac:dyDescent="0.25">
      <c r="A178" s="48" t="s">
        <v>220</v>
      </c>
      <c r="B178" s="48" t="s">
        <v>221</v>
      </c>
      <c r="C178" s="49"/>
      <c r="D178" s="57" t="s">
        <v>52</v>
      </c>
      <c r="E178" s="51"/>
      <c r="F178" s="58" t="s">
        <v>222</v>
      </c>
      <c r="G178" s="57" t="s">
        <v>54</v>
      </c>
      <c r="H178" s="54" t="s">
        <v>0</v>
      </c>
      <c r="I178" s="39"/>
      <c r="J178" s="39"/>
      <c r="K178" s="51"/>
      <c r="M178" s="55" t="s">
        <v>0</v>
      </c>
      <c r="N178" s="51"/>
      <c r="O178" s="48"/>
      <c r="P178" s="48"/>
      <c r="Q178" s="48"/>
      <c r="R178" s="48"/>
      <c r="S178" s="48"/>
      <c r="T178" s="48"/>
    </row>
    <row r="179" spans="1:20" x14ac:dyDescent="0.25">
      <c r="A179" s="45"/>
      <c r="B179" s="50"/>
      <c r="C179" s="51"/>
      <c r="D179" s="56"/>
      <c r="E179" s="53"/>
      <c r="F179" s="46"/>
      <c r="G179" s="53"/>
      <c r="K179" s="5"/>
      <c r="M179" s="39"/>
      <c r="N179" s="51"/>
      <c r="O179" s="45"/>
      <c r="P179" s="45"/>
      <c r="Q179" s="45"/>
      <c r="R179" s="45"/>
      <c r="S179" s="45"/>
      <c r="T179" s="45"/>
    </row>
    <row r="180" spans="1:20" x14ac:dyDescent="0.25">
      <c r="A180" s="46"/>
      <c r="B180" s="52"/>
      <c r="C180" s="53"/>
      <c r="D180" s="13"/>
      <c r="E180" s="13"/>
      <c r="F180" s="13"/>
      <c r="G180" s="7"/>
      <c r="H180" s="13"/>
      <c r="I180" s="13"/>
      <c r="J180" s="13"/>
      <c r="K180" s="7"/>
      <c r="M180" s="56"/>
      <c r="N180" s="53"/>
      <c r="O180" s="46"/>
      <c r="P180" s="46"/>
      <c r="Q180" s="46"/>
      <c r="R180" s="46"/>
      <c r="S180" s="46"/>
      <c r="T180" s="46"/>
    </row>
    <row r="181" spans="1:20" x14ac:dyDescent="0.25">
      <c r="A181" s="48" t="s">
        <v>223</v>
      </c>
      <c r="B181" s="48" t="s">
        <v>224</v>
      </c>
      <c r="C181" s="49"/>
      <c r="D181" s="57" t="s">
        <v>52</v>
      </c>
      <c r="E181" s="51"/>
      <c r="F181" s="58" t="s">
        <v>225</v>
      </c>
      <c r="G181" s="57" t="s">
        <v>54</v>
      </c>
      <c r="H181" s="54" t="s">
        <v>0</v>
      </c>
      <c r="I181" s="39"/>
      <c r="J181" s="39"/>
      <c r="K181" s="51"/>
      <c r="M181" s="55" t="s">
        <v>0</v>
      </c>
      <c r="N181" s="51"/>
      <c r="O181" s="48"/>
      <c r="P181" s="48"/>
      <c r="Q181" s="48"/>
      <c r="R181" s="48"/>
      <c r="S181" s="48"/>
      <c r="T181" s="48"/>
    </row>
    <row r="182" spans="1:20" x14ac:dyDescent="0.25">
      <c r="A182" s="45"/>
      <c r="B182" s="50"/>
      <c r="C182" s="51"/>
      <c r="D182" s="56"/>
      <c r="E182" s="53"/>
      <c r="F182" s="46"/>
      <c r="G182" s="53"/>
      <c r="K182" s="5"/>
      <c r="M182" s="39"/>
      <c r="N182" s="51"/>
      <c r="O182" s="45"/>
      <c r="P182" s="45"/>
      <c r="Q182" s="45"/>
      <c r="R182" s="45"/>
      <c r="S182" s="45"/>
      <c r="T182" s="45"/>
    </row>
    <row r="183" spans="1:20" x14ac:dyDescent="0.25">
      <c r="A183" s="46"/>
      <c r="B183" s="52"/>
      <c r="C183" s="53"/>
      <c r="D183" s="13"/>
      <c r="E183" s="13"/>
      <c r="F183" s="13"/>
      <c r="G183" s="7"/>
      <c r="H183" s="13"/>
      <c r="I183" s="13"/>
      <c r="J183" s="13"/>
      <c r="K183" s="7"/>
      <c r="M183" s="56"/>
      <c r="N183" s="53"/>
      <c r="O183" s="46"/>
      <c r="P183" s="46"/>
      <c r="Q183" s="46"/>
      <c r="R183" s="46"/>
      <c r="S183" s="46"/>
      <c r="T183" s="46"/>
    </row>
    <row r="184" spans="1:20" x14ac:dyDescent="0.25">
      <c r="A184" s="48" t="s">
        <v>226</v>
      </c>
      <c r="B184" s="48" t="s">
        <v>227</v>
      </c>
      <c r="C184" s="49"/>
      <c r="D184" s="57" t="s">
        <v>52</v>
      </c>
      <c r="E184" s="51"/>
      <c r="F184" s="58" t="s">
        <v>228</v>
      </c>
      <c r="G184" s="57" t="s">
        <v>54</v>
      </c>
      <c r="H184" s="54" t="s">
        <v>0</v>
      </c>
      <c r="I184" s="39"/>
      <c r="J184" s="39"/>
      <c r="K184" s="51"/>
      <c r="M184" s="55" t="s">
        <v>0</v>
      </c>
      <c r="N184" s="51"/>
      <c r="O184" s="48"/>
      <c r="P184" s="48"/>
      <c r="Q184" s="48"/>
      <c r="R184" s="48"/>
      <c r="S184" s="48"/>
      <c r="T184" s="48"/>
    </row>
    <row r="185" spans="1:20" x14ac:dyDescent="0.25">
      <c r="A185" s="45"/>
      <c r="B185" s="50"/>
      <c r="C185" s="51"/>
      <c r="D185" s="56"/>
      <c r="E185" s="53"/>
      <c r="F185" s="46"/>
      <c r="G185" s="53"/>
      <c r="K185" s="5"/>
      <c r="M185" s="39"/>
      <c r="N185" s="51"/>
      <c r="O185" s="45"/>
      <c r="P185" s="45"/>
      <c r="Q185" s="45"/>
      <c r="R185" s="45"/>
      <c r="S185" s="45"/>
      <c r="T185" s="45"/>
    </row>
    <row r="186" spans="1:20" x14ac:dyDescent="0.25">
      <c r="A186" s="46"/>
      <c r="B186" s="52"/>
      <c r="C186" s="53"/>
      <c r="D186" s="13"/>
      <c r="E186" s="13"/>
      <c r="F186" s="13"/>
      <c r="G186" s="7"/>
      <c r="H186" s="13"/>
      <c r="I186" s="13"/>
      <c r="J186" s="13"/>
      <c r="K186" s="7"/>
      <c r="M186" s="56"/>
      <c r="N186" s="53"/>
      <c r="O186" s="46"/>
      <c r="P186" s="46"/>
      <c r="Q186" s="46"/>
      <c r="R186" s="46"/>
      <c r="S186" s="46"/>
      <c r="T186" s="46"/>
    </row>
    <row r="187" spans="1:20" x14ac:dyDescent="0.25">
      <c r="A187" s="48" t="s">
        <v>229</v>
      </c>
      <c r="B187" s="48" t="s">
        <v>230</v>
      </c>
      <c r="C187" s="49"/>
      <c r="D187" s="57" t="s">
        <v>52</v>
      </c>
      <c r="E187" s="51"/>
      <c r="F187" s="58" t="s">
        <v>231</v>
      </c>
      <c r="G187" s="57" t="s">
        <v>54</v>
      </c>
      <c r="H187" s="54" t="s">
        <v>0</v>
      </c>
      <c r="I187" s="39"/>
      <c r="J187" s="39"/>
      <c r="K187" s="51"/>
      <c r="M187" s="55" t="s">
        <v>0</v>
      </c>
      <c r="N187" s="51"/>
      <c r="O187" s="48"/>
      <c r="P187" s="48"/>
      <c r="Q187" s="48"/>
      <c r="R187" s="48"/>
      <c r="S187" s="48"/>
      <c r="T187" s="48"/>
    </row>
    <row r="188" spans="1:20" x14ac:dyDescent="0.25">
      <c r="A188" s="45"/>
      <c r="B188" s="50"/>
      <c r="C188" s="51"/>
      <c r="D188" s="56"/>
      <c r="E188" s="53"/>
      <c r="F188" s="46"/>
      <c r="G188" s="53"/>
      <c r="K188" s="5"/>
      <c r="M188" s="39"/>
      <c r="N188" s="51"/>
      <c r="O188" s="45"/>
      <c r="P188" s="45"/>
      <c r="Q188" s="45"/>
      <c r="R188" s="45"/>
      <c r="S188" s="45"/>
      <c r="T188" s="45"/>
    </row>
    <row r="189" spans="1:20" x14ac:dyDescent="0.25">
      <c r="A189" s="46"/>
      <c r="B189" s="52"/>
      <c r="C189" s="53"/>
      <c r="D189" s="13"/>
      <c r="E189" s="13"/>
      <c r="F189" s="13"/>
      <c r="G189" s="7"/>
      <c r="H189" s="13"/>
      <c r="I189" s="13"/>
      <c r="J189" s="13"/>
      <c r="K189" s="7"/>
      <c r="M189" s="56"/>
      <c r="N189" s="53"/>
      <c r="O189" s="46"/>
      <c r="P189" s="46"/>
      <c r="Q189" s="46"/>
      <c r="R189" s="46"/>
      <c r="S189" s="46"/>
      <c r="T189" s="46"/>
    </row>
    <row r="190" spans="1:20" x14ac:dyDescent="0.25">
      <c r="A190" s="48" t="s">
        <v>232</v>
      </c>
      <c r="B190" s="48" t="s">
        <v>233</v>
      </c>
      <c r="C190" s="49"/>
      <c r="D190" s="57" t="s">
        <v>52</v>
      </c>
      <c r="E190" s="51"/>
      <c r="F190" s="58" t="s">
        <v>234</v>
      </c>
      <c r="G190" s="57" t="s">
        <v>54</v>
      </c>
      <c r="H190" s="54" t="s">
        <v>0</v>
      </c>
      <c r="I190" s="39"/>
      <c r="J190" s="39"/>
      <c r="K190" s="51"/>
      <c r="M190" s="55" t="s">
        <v>0</v>
      </c>
      <c r="N190" s="51"/>
      <c r="O190" s="48"/>
      <c r="P190" s="48"/>
      <c r="Q190" s="48"/>
      <c r="R190" s="48"/>
      <c r="S190" s="48"/>
      <c r="T190" s="48"/>
    </row>
    <row r="191" spans="1:20" x14ac:dyDescent="0.25">
      <c r="A191" s="45"/>
      <c r="B191" s="50"/>
      <c r="C191" s="51"/>
      <c r="D191" s="56"/>
      <c r="E191" s="53"/>
      <c r="F191" s="46"/>
      <c r="G191" s="53"/>
      <c r="K191" s="5"/>
      <c r="M191" s="39"/>
      <c r="N191" s="51"/>
      <c r="O191" s="45"/>
      <c r="P191" s="45"/>
      <c r="Q191" s="45"/>
      <c r="R191" s="45"/>
      <c r="S191" s="45"/>
      <c r="T191" s="45"/>
    </row>
    <row r="192" spans="1:20" x14ac:dyDescent="0.25">
      <c r="A192" s="46"/>
      <c r="B192" s="52"/>
      <c r="C192" s="53"/>
      <c r="D192" s="13"/>
      <c r="E192" s="13"/>
      <c r="F192" s="13"/>
      <c r="G192" s="7"/>
      <c r="H192" s="13"/>
      <c r="I192" s="13"/>
      <c r="J192" s="13"/>
      <c r="K192" s="7"/>
      <c r="M192" s="56"/>
      <c r="N192" s="53"/>
      <c r="O192" s="46"/>
      <c r="P192" s="46"/>
      <c r="Q192" s="46"/>
      <c r="R192" s="46"/>
      <c r="S192" s="46"/>
      <c r="T192" s="46"/>
    </row>
    <row r="193" spans="1:20" x14ac:dyDescent="0.25">
      <c r="A193" s="48" t="s">
        <v>235</v>
      </c>
      <c r="B193" s="48" t="s">
        <v>236</v>
      </c>
      <c r="C193" s="49"/>
      <c r="D193" s="57" t="s">
        <v>52</v>
      </c>
      <c r="E193" s="51"/>
      <c r="F193" s="58" t="s">
        <v>237</v>
      </c>
      <c r="G193" s="57" t="s">
        <v>54</v>
      </c>
      <c r="H193" s="54" t="s">
        <v>0</v>
      </c>
      <c r="I193" s="39"/>
      <c r="J193" s="39"/>
      <c r="K193" s="51"/>
      <c r="M193" s="55" t="s">
        <v>0</v>
      </c>
      <c r="N193" s="51"/>
      <c r="O193" s="48"/>
      <c r="P193" s="48"/>
      <c r="Q193" s="48"/>
      <c r="R193" s="48"/>
      <c r="S193" s="48"/>
      <c r="T193" s="48"/>
    </row>
    <row r="194" spans="1:20" x14ac:dyDescent="0.25">
      <c r="A194" s="45"/>
      <c r="B194" s="50"/>
      <c r="C194" s="51"/>
      <c r="D194" s="56"/>
      <c r="E194" s="53"/>
      <c r="F194" s="46"/>
      <c r="G194" s="53"/>
      <c r="K194" s="5"/>
      <c r="M194" s="39"/>
      <c r="N194" s="51"/>
      <c r="O194" s="45"/>
      <c r="P194" s="45"/>
      <c r="Q194" s="45"/>
      <c r="R194" s="45"/>
      <c r="S194" s="45"/>
      <c r="T194" s="45"/>
    </row>
    <row r="195" spans="1:20" x14ac:dyDescent="0.25">
      <c r="A195" s="46"/>
      <c r="B195" s="52"/>
      <c r="C195" s="53"/>
      <c r="D195" s="13"/>
      <c r="E195" s="13"/>
      <c r="F195" s="13"/>
      <c r="G195" s="7"/>
      <c r="H195" s="13"/>
      <c r="I195" s="13"/>
      <c r="J195" s="13"/>
      <c r="K195" s="7"/>
      <c r="M195" s="56"/>
      <c r="N195" s="53"/>
      <c r="O195" s="46"/>
      <c r="P195" s="46"/>
      <c r="Q195" s="46"/>
      <c r="R195" s="46"/>
      <c r="S195" s="46"/>
      <c r="T195" s="46"/>
    </row>
    <row r="196" spans="1:20" x14ac:dyDescent="0.25">
      <c r="A196" s="48" t="s">
        <v>238</v>
      </c>
      <c r="B196" s="48" t="s">
        <v>239</v>
      </c>
      <c r="C196" s="49"/>
      <c r="D196" s="57" t="s">
        <v>52</v>
      </c>
      <c r="E196" s="51"/>
      <c r="F196" s="58" t="s">
        <v>240</v>
      </c>
      <c r="G196" s="57" t="s">
        <v>54</v>
      </c>
      <c r="H196" s="54" t="s">
        <v>0</v>
      </c>
      <c r="I196" s="39"/>
      <c r="J196" s="39"/>
      <c r="K196" s="51"/>
      <c r="M196" s="55" t="s">
        <v>0</v>
      </c>
      <c r="N196" s="51"/>
      <c r="O196" s="48"/>
      <c r="P196" s="48"/>
      <c r="Q196" s="48"/>
      <c r="R196" s="48"/>
      <c r="S196" s="48"/>
      <c r="T196" s="48"/>
    </row>
    <row r="197" spans="1:20" x14ac:dyDescent="0.25">
      <c r="A197" s="45"/>
      <c r="B197" s="50"/>
      <c r="C197" s="51"/>
      <c r="D197" s="56"/>
      <c r="E197" s="53"/>
      <c r="F197" s="46"/>
      <c r="G197" s="53"/>
      <c r="K197" s="5"/>
      <c r="M197" s="39"/>
      <c r="N197" s="51"/>
      <c r="O197" s="45"/>
      <c r="P197" s="45"/>
      <c r="Q197" s="45"/>
      <c r="R197" s="45"/>
      <c r="S197" s="45"/>
      <c r="T197" s="45"/>
    </row>
    <row r="198" spans="1:20" x14ac:dyDescent="0.25">
      <c r="A198" s="46"/>
      <c r="B198" s="52"/>
      <c r="C198" s="53"/>
      <c r="D198" s="13"/>
      <c r="E198" s="13"/>
      <c r="F198" s="13"/>
      <c r="G198" s="7"/>
      <c r="H198" s="13"/>
      <c r="I198" s="13"/>
      <c r="J198" s="13"/>
      <c r="K198" s="7"/>
      <c r="M198" s="56"/>
      <c r="N198" s="53"/>
      <c r="O198" s="46"/>
      <c r="P198" s="46"/>
      <c r="Q198" s="46"/>
      <c r="R198" s="46"/>
      <c r="S198" s="46"/>
      <c r="T198" s="46"/>
    </row>
    <row r="199" spans="1:20" x14ac:dyDescent="0.25">
      <c r="A199" s="48" t="s">
        <v>241</v>
      </c>
      <c r="B199" s="48" t="s">
        <v>242</v>
      </c>
      <c r="C199" s="49"/>
      <c r="D199" s="57" t="s">
        <v>52</v>
      </c>
      <c r="E199" s="51"/>
      <c r="F199" s="58" t="s">
        <v>243</v>
      </c>
      <c r="G199" s="57" t="s">
        <v>54</v>
      </c>
      <c r="H199" s="54" t="s">
        <v>0</v>
      </c>
      <c r="I199" s="39"/>
      <c r="J199" s="39"/>
      <c r="K199" s="51"/>
      <c r="M199" s="55" t="s">
        <v>244</v>
      </c>
      <c r="N199" s="51"/>
      <c r="O199" s="44">
        <v>1970</v>
      </c>
      <c r="P199" s="44">
        <v>1970</v>
      </c>
      <c r="Q199" s="48"/>
      <c r="R199" s="48"/>
      <c r="S199" s="48"/>
      <c r="T199" s="48"/>
    </row>
    <row r="200" spans="1:20" x14ac:dyDescent="0.25">
      <c r="A200" s="45"/>
      <c r="B200" s="50"/>
      <c r="C200" s="51"/>
      <c r="D200" s="56"/>
      <c r="E200" s="53"/>
      <c r="F200" s="46"/>
      <c r="G200" s="53"/>
      <c r="K200" s="5"/>
      <c r="M200" s="39"/>
      <c r="N200" s="51"/>
      <c r="O200" s="45"/>
      <c r="P200" s="45"/>
      <c r="Q200" s="45"/>
      <c r="R200" s="45"/>
      <c r="S200" s="45"/>
      <c r="T200" s="45"/>
    </row>
    <row r="201" spans="1:20" x14ac:dyDescent="0.25">
      <c r="A201" s="46"/>
      <c r="B201" s="52"/>
      <c r="C201" s="53"/>
      <c r="D201" s="13"/>
      <c r="E201" s="13"/>
      <c r="F201" s="13"/>
      <c r="G201" s="7"/>
      <c r="H201" s="13"/>
      <c r="I201" s="13"/>
      <c r="J201" s="13"/>
      <c r="K201" s="7"/>
      <c r="M201" s="56"/>
      <c r="N201" s="53"/>
      <c r="O201" s="46"/>
      <c r="P201" s="46"/>
      <c r="Q201" s="46"/>
      <c r="R201" s="46"/>
      <c r="S201" s="46"/>
      <c r="T201" s="46"/>
    </row>
    <row r="202" spans="1:20" x14ac:dyDescent="0.25">
      <c r="A202" s="48" t="s">
        <v>245</v>
      </c>
      <c r="B202" s="48" t="s">
        <v>246</v>
      </c>
      <c r="C202" s="49"/>
      <c r="D202" s="57" t="s">
        <v>52</v>
      </c>
      <c r="E202" s="51"/>
      <c r="F202" s="58" t="s">
        <v>247</v>
      </c>
      <c r="G202" s="57" t="s">
        <v>54</v>
      </c>
      <c r="H202" s="54" t="s">
        <v>0</v>
      </c>
      <c r="I202" s="39"/>
      <c r="J202" s="39"/>
      <c r="K202" s="51"/>
      <c r="M202" s="55" t="s">
        <v>0</v>
      </c>
      <c r="N202" s="51"/>
      <c r="O202" s="48"/>
      <c r="P202" s="48"/>
      <c r="Q202" s="48"/>
      <c r="R202" s="48"/>
      <c r="S202" s="48"/>
      <c r="T202" s="48"/>
    </row>
    <row r="203" spans="1:20" x14ac:dyDescent="0.25">
      <c r="A203" s="45"/>
      <c r="B203" s="50"/>
      <c r="C203" s="51"/>
      <c r="D203" s="56"/>
      <c r="E203" s="53"/>
      <c r="F203" s="46"/>
      <c r="G203" s="53"/>
      <c r="K203" s="5"/>
      <c r="M203" s="39"/>
      <c r="N203" s="51"/>
      <c r="O203" s="45"/>
      <c r="P203" s="45"/>
      <c r="Q203" s="45"/>
      <c r="R203" s="45"/>
      <c r="S203" s="45"/>
      <c r="T203" s="45"/>
    </row>
    <row r="204" spans="1:20" x14ac:dyDescent="0.25">
      <c r="A204" s="46"/>
      <c r="B204" s="52"/>
      <c r="C204" s="53"/>
      <c r="D204" s="13"/>
      <c r="E204" s="13"/>
      <c r="F204" s="13"/>
      <c r="G204" s="7"/>
      <c r="H204" s="13"/>
      <c r="I204" s="13"/>
      <c r="J204" s="13"/>
      <c r="K204" s="7"/>
      <c r="M204" s="56"/>
      <c r="N204" s="53"/>
      <c r="O204" s="46"/>
      <c r="P204" s="46"/>
      <c r="Q204" s="46"/>
      <c r="R204" s="46"/>
      <c r="S204" s="46"/>
      <c r="T204" s="46"/>
    </row>
    <row r="205" spans="1:20" x14ac:dyDescent="0.25">
      <c r="A205" s="48" t="s">
        <v>248</v>
      </c>
      <c r="B205" s="48" t="s">
        <v>249</v>
      </c>
      <c r="C205" s="49"/>
      <c r="D205" s="57" t="s">
        <v>52</v>
      </c>
      <c r="E205" s="51"/>
      <c r="F205" s="58" t="s">
        <v>250</v>
      </c>
      <c r="G205" s="57" t="s">
        <v>54</v>
      </c>
      <c r="H205" s="54" t="s">
        <v>0</v>
      </c>
      <c r="I205" s="39"/>
      <c r="J205" s="39"/>
      <c r="K205" s="51"/>
      <c r="M205" s="55" t="s">
        <v>0</v>
      </c>
      <c r="N205" s="51"/>
      <c r="O205" s="48"/>
      <c r="P205" s="48"/>
      <c r="Q205" s="48"/>
      <c r="R205" s="48"/>
      <c r="S205" s="48"/>
      <c r="T205" s="48"/>
    </row>
    <row r="206" spans="1:20" x14ac:dyDescent="0.25">
      <c r="A206" s="45"/>
      <c r="B206" s="50"/>
      <c r="C206" s="51"/>
      <c r="D206" s="56"/>
      <c r="E206" s="53"/>
      <c r="F206" s="46"/>
      <c r="G206" s="53"/>
      <c r="K206" s="5"/>
      <c r="M206" s="39"/>
      <c r="N206" s="51"/>
      <c r="O206" s="45"/>
      <c r="P206" s="45"/>
      <c r="Q206" s="45"/>
      <c r="R206" s="45"/>
      <c r="S206" s="45"/>
      <c r="T206" s="45"/>
    </row>
    <row r="207" spans="1:20" x14ac:dyDescent="0.25">
      <c r="A207" s="46"/>
      <c r="B207" s="52"/>
      <c r="C207" s="53"/>
      <c r="D207" s="13"/>
      <c r="E207" s="13"/>
      <c r="F207" s="13"/>
      <c r="G207" s="7"/>
      <c r="H207" s="13"/>
      <c r="I207" s="13"/>
      <c r="J207" s="13"/>
      <c r="K207" s="7"/>
      <c r="M207" s="56"/>
      <c r="N207" s="53"/>
      <c r="O207" s="46"/>
      <c r="P207" s="46"/>
      <c r="Q207" s="46"/>
      <c r="R207" s="46"/>
      <c r="S207" s="46"/>
      <c r="T207" s="46"/>
    </row>
    <row r="208" spans="1:20" x14ac:dyDescent="0.25">
      <c r="A208" s="48" t="s">
        <v>251</v>
      </c>
      <c r="B208" s="48" t="s">
        <v>252</v>
      </c>
      <c r="C208" s="49"/>
      <c r="D208" s="57" t="s">
        <v>52</v>
      </c>
      <c r="E208" s="51"/>
      <c r="F208" s="58" t="s">
        <v>253</v>
      </c>
      <c r="G208" s="57" t="s">
        <v>54</v>
      </c>
      <c r="H208" s="54" t="s">
        <v>0</v>
      </c>
      <c r="I208" s="39"/>
      <c r="J208" s="39"/>
      <c r="K208" s="51"/>
      <c r="M208" s="55" t="s">
        <v>0</v>
      </c>
      <c r="N208" s="51"/>
      <c r="O208" s="48"/>
      <c r="P208" s="48"/>
      <c r="Q208" s="48"/>
      <c r="R208" s="48"/>
      <c r="S208" s="48"/>
      <c r="T208" s="48"/>
    </row>
    <row r="209" spans="1:20" x14ac:dyDescent="0.25">
      <c r="A209" s="45"/>
      <c r="B209" s="50"/>
      <c r="C209" s="51"/>
      <c r="D209" s="56"/>
      <c r="E209" s="53"/>
      <c r="F209" s="46"/>
      <c r="G209" s="53"/>
      <c r="K209" s="5"/>
      <c r="M209" s="39"/>
      <c r="N209" s="51"/>
      <c r="O209" s="45"/>
      <c r="P209" s="45"/>
      <c r="Q209" s="45"/>
      <c r="R209" s="45"/>
      <c r="S209" s="45"/>
      <c r="T209" s="45"/>
    </row>
    <row r="210" spans="1:20" x14ac:dyDescent="0.25">
      <c r="A210" s="46"/>
      <c r="B210" s="52"/>
      <c r="C210" s="53"/>
      <c r="D210" s="13"/>
      <c r="E210" s="13"/>
      <c r="F210" s="13"/>
      <c r="G210" s="7"/>
      <c r="H210" s="13"/>
      <c r="I210" s="13"/>
      <c r="J210" s="13"/>
      <c r="K210" s="7"/>
      <c r="M210" s="56"/>
      <c r="N210" s="53"/>
      <c r="O210" s="46"/>
      <c r="P210" s="46"/>
      <c r="Q210" s="46"/>
      <c r="R210" s="46"/>
      <c r="S210" s="46"/>
      <c r="T210" s="46"/>
    </row>
    <row r="211" spans="1:20" x14ac:dyDescent="0.25">
      <c r="A211" s="48" t="s">
        <v>254</v>
      </c>
      <c r="B211" s="48" t="s">
        <v>255</v>
      </c>
      <c r="C211" s="49"/>
      <c r="D211" s="57" t="s">
        <v>52</v>
      </c>
      <c r="E211" s="51"/>
      <c r="F211" s="58" t="s">
        <v>256</v>
      </c>
      <c r="G211" s="57" t="s">
        <v>54</v>
      </c>
      <c r="H211" s="54" t="s">
        <v>0</v>
      </c>
      <c r="I211" s="39"/>
      <c r="J211" s="39"/>
      <c r="K211" s="51"/>
      <c r="M211" s="55" t="s">
        <v>0</v>
      </c>
      <c r="N211" s="51"/>
      <c r="O211" s="48"/>
      <c r="P211" s="48"/>
      <c r="Q211" s="48"/>
      <c r="R211" s="48"/>
      <c r="S211" s="48"/>
      <c r="T211" s="48"/>
    </row>
    <row r="212" spans="1:20" x14ac:dyDescent="0.25">
      <c r="A212" s="45"/>
      <c r="B212" s="50"/>
      <c r="C212" s="51"/>
      <c r="D212" s="56"/>
      <c r="E212" s="53"/>
      <c r="F212" s="46"/>
      <c r="G212" s="53"/>
      <c r="K212" s="5"/>
      <c r="M212" s="39"/>
      <c r="N212" s="51"/>
      <c r="O212" s="45"/>
      <c r="P212" s="45"/>
      <c r="Q212" s="45"/>
      <c r="R212" s="45"/>
      <c r="S212" s="45"/>
      <c r="T212" s="45"/>
    </row>
    <row r="213" spans="1:20" x14ac:dyDescent="0.25">
      <c r="A213" s="46"/>
      <c r="B213" s="52"/>
      <c r="C213" s="53"/>
      <c r="D213" s="13"/>
      <c r="E213" s="13"/>
      <c r="F213" s="13"/>
      <c r="G213" s="7"/>
      <c r="H213" s="13"/>
      <c r="I213" s="13"/>
      <c r="J213" s="13"/>
      <c r="K213" s="7"/>
      <c r="M213" s="56"/>
      <c r="N213" s="53"/>
      <c r="O213" s="46"/>
      <c r="P213" s="46"/>
      <c r="Q213" s="46"/>
      <c r="R213" s="46"/>
      <c r="S213" s="46"/>
      <c r="T213" s="46"/>
    </row>
    <row r="214" spans="1:20" x14ac:dyDescent="0.25">
      <c r="A214" s="48" t="s">
        <v>257</v>
      </c>
      <c r="B214" s="48" t="s">
        <v>258</v>
      </c>
      <c r="C214" s="49"/>
      <c r="D214" s="57" t="s">
        <v>52</v>
      </c>
      <c r="E214" s="51"/>
      <c r="F214" s="58" t="s">
        <v>259</v>
      </c>
      <c r="G214" s="57" t="s">
        <v>54</v>
      </c>
      <c r="H214" s="54" t="s">
        <v>0</v>
      </c>
      <c r="I214" s="39"/>
      <c r="J214" s="39"/>
      <c r="K214" s="51"/>
      <c r="M214" s="55" t="s">
        <v>0</v>
      </c>
      <c r="N214" s="51"/>
      <c r="O214" s="48"/>
      <c r="P214" s="48"/>
      <c r="Q214" s="48"/>
      <c r="R214" s="48"/>
      <c r="S214" s="48"/>
      <c r="T214" s="48"/>
    </row>
    <row r="215" spans="1:20" x14ac:dyDescent="0.25">
      <c r="A215" s="45"/>
      <c r="B215" s="50"/>
      <c r="C215" s="51"/>
      <c r="D215" s="56"/>
      <c r="E215" s="53"/>
      <c r="F215" s="46"/>
      <c r="G215" s="53"/>
      <c r="K215" s="5"/>
      <c r="M215" s="39"/>
      <c r="N215" s="51"/>
      <c r="O215" s="45"/>
      <c r="P215" s="45"/>
      <c r="Q215" s="45"/>
      <c r="R215" s="45"/>
      <c r="S215" s="45"/>
      <c r="T215" s="45"/>
    </row>
    <row r="216" spans="1:20" x14ac:dyDescent="0.25">
      <c r="A216" s="46"/>
      <c r="B216" s="52"/>
      <c r="C216" s="53"/>
      <c r="D216" s="13"/>
      <c r="E216" s="13"/>
      <c r="F216" s="13"/>
      <c r="G216" s="7"/>
      <c r="H216" s="13"/>
      <c r="I216" s="13"/>
      <c r="J216" s="13"/>
      <c r="K216" s="7"/>
      <c r="M216" s="56"/>
      <c r="N216" s="53"/>
      <c r="O216" s="46"/>
      <c r="P216" s="46"/>
      <c r="Q216" s="46"/>
      <c r="R216" s="46"/>
      <c r="S216" s="46"/>
      <c r="T216" s="46"/>
    </row>
    <row r="217" spans="1:20" x14ac:dyDescent="0.25">
      <c r="A217" s="48" t="s">
        <v>260</v>
      </c>
      <c r="B217" s="48" t="s">
        <v>261</v>
      </c>
      <c r="C217" s="49"/>
      <c r="D217" s="57" t="s">
        <v>52</v>
      </c>
      <c r="E217" s="51"/>
      <c r="F217" s="58" t="s">
        <v>262</v>
      </c>
      <c r="G217" s="57" t="s">
        <v>54</v>
      </c>
      <c r="H217" s="54" t="s">
        <v>0</v>
      </c>
      <c r="I217" s="39"/>
      <c r="J217" s="39"/>
      <c r="K217" s="51"/>
      <c r="M217" s="55" t="s">
        <v>0</v>
      </c>
      <c r="N217" s="51"/>
      <c r="O217" s="48"/>
      <c r="P217" s="48"/>
      <c r="Q217" s="48"/>
      <c r="R217" s="48"/>
      <c r="S217" s="48"/>
      <c r="T217" s="48"/>
    </row>
    <row r="218" spans="1:20" x14ac:dyDescent="0.25">
      <c r="A218" s="45"/>
      <c r="B218" s="50"/>
      <c r="C218" s="51"/>
      <c r="D218" s="56"/>
      <c r="E218" s="53"/>
      <c r="F218" s="46"/>
      <c r="G218" s="53"/>
      <c r="K218" s="5"/>
      <c r="M218" s="39"/>
      <c r="N218" s="51"/>
      <c r="O218" s="45"/>
      <c r="P218" s="45"/>
      <c r="Q218" s="45"/>
      <c r="R218" s="45"/>
      <c r="S218" s="45"/>
      <c r="T218" s="45"/>
    </row>
    <row r="219" spans="1:20" x14ac:dyDescent="0.25">
      <c r="A219" s="46"/>
      <c r="B219" s="52"/>
      <c r="C219" s="53"/>
      <c r="D219" s="13"/>
      <c r="E219" s="13"/>
      <c r="F219" s="13"/>
      <c r="G219" s="7"/>
      <c r="H219" s="13"/>
      <c r="I219" s="13"/>
      <c r="J219" s="13"/>
      <c r="K219" s="7"/>
      <c r="M219" s="56"/>
      <c r="N219" s="53"/>
      <c r="O219" s="46"/>
      <c r="P219" s="46"/>
      <c r="Q219" s="46"/>
      <c r="R219" s="46"/>
      <c r="S219" s="46"/>
      <c r="T219" s="46"/>
    </row>
    <row r="220" spans="1:20" x14ac:dyDescent="0.25">
      <c r="A220" s="47" t="s">
        <v>263</v>
      </c>
      <c r="B220" s="48" t="s">
        <v>264</v>
      </c>
      <c r="C220" s="49"/>
      <c r="D220" s="54" t="s">
        <v>45</v>
      </c>
      <c r="E220" s="39"/>
      <c r="F220" s="39"/>
      <c r="G220" s="51"/>
      <c r="H220" s="54" t="s">
        <v>45</v>
      </c>
      <c r="I220" s="39"/>
      <c r="J220" s="39"/>
      <c r="K220" s="51"/>
      <c r="M220" s="55" t="s">
        <v>46</v>
      </c>
      <c r="N220" s="51"/>
      <c r="O220" s="44">
        <v>23293.5</v>
      </c>
      <c r="P220" s="44">
        <v>22572.5</v>
      </c>
      <c r="Q220" s="44">
        <v>3242</v>
      </c>
      <c r="R220" s="44">
        <v>2464.5</v>
      </c>
      <c r="S220" s="44">
        <v>2464.5</v>
      </c>
      <c r="T220" s="44">
        <v>2464.5</v>
      </c>
    </row>
    <row r="221" spans="1:20" x14ac:dyDescent="0.25">
      <c r="A221" s="45"/>
      <c r="B221" s="50"/>
      <c r="C221" s="51"/>
      <c r="D221" s="39"/>
      <c r="E221" s="39"/>
      <c r="F221" s="39"/>
      <c r="G221" s="51"/>
      <c r="K221" s="5"/>
      <c r="M221" s="39"/>
      <c r="N221" s="51"/>
      <c r="O221" s="45"/>
      <c r="P221" s="45"/>
      <c r="Q221" s="45"/>
      <c r="R221" s="45"/>
      <c r="S221" s="45"/>
      <c r="T221" s="45"/>
    </row>
    <row r="222" spans="1:20" x14ac:dyDescent="0.25">
      <c r="A222" s="46"/>
      <c r="B222" s="52"/>
      <c r="C222" s="53"/>
      <c r="D222" s="13"/>
      <c r="E222" s="13"/>
      <c r="F222" s="13"/>
      <c r="G222" s="7"/>
      <c r="H222" s="13"/>
      <c r="I222" s="13"/>
      <c r="J222" s="13"/>
      <c r="K222" s="7"/>
      <c r="M222" s="56"/>
      <c r="N222" s="53"/>
      <c r="O222" s="46"/>
      <c r="P222" s="46"/>
      <c r="Q222" s="46"/>
      <c r="R222" s="46"/>
      <c r="S222" s="46"/>
      <c r="T222" s="46"/>
    </row>
    <row r="223" spans="1:20" x14ac:dyDescent="0.25">
      <c r="A223" s="48" t="s">
        <v>265</v>
      </c>
      <c r="B223" s="48" t="s">
        <v>266</v>
      </c>
      <c r="C223" s="49"/>
      <c r="D223" s="54" t="s">
        <v>0</v>
      </c>
      <c r="E223" s="39"/>
      <c r="F223" s="39"/>
      <c r="G223" s="51"/>
      <c r="H223" s="54" t="s">
        <v>0</v>
      </c>
      <c r="I223" s="39"/>
      <c r="J223" s="39"/>
      <c r="K223" s="51"/>
      <c r="M223" s="55" t="s">
        <v>46</v>
      </c>
      <c r="N223" s="51"/>
      <c r="O223" s="44">
        <v>1386.3</v>
      </c>
      <c r="P223" s="44">
        <v>1059.2</v>
      </c>
      <c r="Q223" s="44">
        <v>1035.5</v>
      </c>
      <c r="R223" s="44">
        <v>258</v>
      </c>
      <c r="S223" s="44">
        <v>258</v>
      </c>
      <c r="T223" s="44">
        <v>258</v>
      </c>
    </row>
    <row r="224" spans="1:20" x14ac:dyDescent="0.25">
      <c r="A224" s="45"/>
      <c r="B224" s="50"/>
      <c r="C224" s="51"/>
      <c r="D224" s="39"/>
      <c r="E224" s="39"/>
      <c r="F224" s="39"/>
      <c r="G224" s="51"/>
      <c r="K224" s="5"/>
      <c r="M224" s="39"/>
      <c r="N224" s="51"/>
      <c r="O224" s="45"/>
      <c r="P224" s="45"/>
      <c r="Q224" s="45"/>
      <c r="R224" s="45"/>
      <c r="S224" s="45"/>
      <c r="T224" s="45"/>
    </row>
    <row r="225" spans="1:20" x14ac:dyDescent="0.25">
      <c r="A225" s="46"/>
      <c r="B225" s="52"/>
      <c r="C225" s="53"/>
      <c r="D225" s="13"/>
      <c r="E225" s="13"/>
      <c r="F225" s="13"/>
      <c r="G225" s="7"/>
      <c r="H225" s="13"/>
      <c r="I225" s="13"/>
      <c r="J225" s="13"/>
      <c r="K225" s="7"/>
      <c r="M225" s="56"/>
      <c r="N225" s="53"/>
      <c r="O225" s="46"/>
      <c r="P225" s="46"/>
      <c r="Q225" s="46"/>
      <c r="R225" s="46"/>
      <c r="S225" s="46"/>
      <c r="T225" s="46"/>
    </row>
    <row r="226" spans="1:20" x14ac:dyDescent="0.25">
      <c r="A226" s="11" t="s">
        <v>49</v>
      </c>
      <c r="B226" s="48" t="s">
        <v>0</v>
      </c>
      <c r="C226" s="59"/>
      <c r="D226" s="60" t="s">
        <v>0</v>
      </c>
      <c r="E226" s="61"/>
      <c r="F226" s="61"/>
      <c r="G226" s="59"/>
      <c r="H226" s="60" t="s">
        <v>0</v>
      </c>
      <c r="I226" s="61"/>
      <c r="J226" s="61"/>
      <c r="K226" s="59"/>
      <c r="M226" s="55" t="s">
        <v>0</v>
      </c>
      <c r="N226" s="53"/>
      <c r="O226" s="11" t="s">
        <v>0</v>
      </c>
      <c r="P226" s="11" t="s">
        <v>0</v>
      </c>
      <c r="Q226" s="11" t="s">
        <v>0</v>
      </c>
      <c r="R226" s="11" t="s">
        <v>0</v>
      </c>
      <c r="S226" s="11" t="s">
        <v>0</v>
      </c>
      <c r="T226" s="11" t="s">
        <v>0</v>
      </c>
    </row>
    <row r="227" spans="1:20" x14ac:dyDescent="0.25">
      <c r="A227" s="48" t="s">
        <v>267</v>
      </c>
      <c r="B227" s="48" t="s">
        <v>268</v>
      </c>
      <c r="C227" s="49"/>
      <c r="D227" s="57" t="s">
        <v>52</v>
      </c>
      <c r="E227" s="51"/>
      <c r="F227" s="58" t="s">
        <v>269</v>
      </c>
      <c r="G227" s="57" t="s">
        <v>54</v>
      </c>
      <c r="H227" s="54" t="s">
        <v>0</v>
      </c>
      <c r="I227" s="39"/>
      <c r="J227" s="39"/>
      <c r="K227" s="51"/>
      <c r="M227" s="55" t="s">
        <v>0</v>
      </c>
      <c r="N227" s="51"/>
      <c r="O227" s="48"/>
      <c r="P227" s="48"/>
      <c r="Q227" s="48"/>
      <c r="R227" s="48"/>
      <c r="S227" s="48"/>
      <c r="T227" s="48"/>
    </row>
    <row r="228" spans="1:20" x14ac:dyDescent="0.25">
      <c r="A228" s="45"/>
      <c r="B228" s="50"/>
      <c r="C228" s="51"/>
      <c r="D228" s="56"/>
      <c r="E228" s="53"/>
      <c r="F228" s="46"/>
      <c r="G228" s="53"/>
      <c r="K228" s="5"/>
      <c r="M228" s="39"/>
      <c r="N228" s="51"/>
      <c r="O228" s="45"/>
      <c r="P228" s="45"/>
      <c r="Q228" s="45"/>
      <c r="R228" s="45"/>
      <c r="S228" s="45"/>
      <c r="T228" s="45"/>
    </row>
    <row r="229" spans="1:20" x14ac:dyDescent="0.25">
      <c r="A229" s="46"/>
      <c r="B229" s="52"/>
      <c r="C229" s="53"/>
      <c r="D229" s="13"/>
      <c r="E229" s="13"/>
      <c r="F229" s="13"/>
      <c r="G229" s="7"/>
      <c r="H229" s="13"/>
      <c r="I229" s="13"/>
      <c r="J229" s="13"/>
      <c r="K229" s="7"/>
      <c r="M229" s="56"/>
      <c r="N229" s="53"/>
      <c r="O229" s="46"/>
      <c r="P229" s="46"/>
      <c r="Q229" s="46"/>
      <c r="R229" s="46"/>
      <c r="S229" s="46"/>
      <c r="T229" s="46"/>
    </row>
    <row r="230" spans="1:20" x14ac:dyDescent="0.25">
      <c r="A230" s="48" t="s">
        <v>270</v>
      </c>
      <c r="B230" s="48" t="s">
        <v>271</v>
      </c>
      <c r="C230" s="49"/>
      <c r="D230" s="57" t="s">
        <v>52</v>
      </c>
      <c r="E230" s="51"/>
      <c r="F230" s="58" t="s">
        <v>272</v>
      </c>
      <c r="G230" s="57" t="s">
        <v>54</v>
      </c>
      <c r="H230" s="54" t="s">
        <v>0</v>
      </c>
      <c r="I230" s="39"/>
      <c r="J230" s="39"/>
      <c r="K230" s="51"/>
      <c r="M230" s="55" t="s">
        <v>0</v>
      </c>
      <c r="N230" s="51"/>
      <c r="O230" s="48"/>
      <c r="P230" s="48"/>
      <c r="Q230" s="48"/>
      <c r="R230" s="48"/>
      <c r="S230" s="48"/>
      <c r="T230" s="48"/>
    </row>
    <row r="231" spans="1:20" x14ac:dyDescent="0.25">
      <c r="A231" s="45"/>
      <c r="B231" s="50"/>
      <c r="C231" s="51"/>
      <c r="D231" s="56"/>
      <c r="E231" s="53"/>
      <c r="F231" s="46"/>
      <c r="G231" s="53"/>
      <c r="K231" s="5"/>
      <c r="M231" s="39"/>
      <c r="N231" s="51"/>
      <c r="O231" s="45"/>
      <c r="P231" s="45"/>
      <c r="Q231" s="45"/>
      <c r="R231" s="45"/>
      <c r="S231" s="45"/>
      <c r="T231" s="45"/>
    </row>
    <row r="232" spans="1:20" x14ac:dyDescent="0.25">
      <c r="A232" s="46"/>
      <c r="B232" s="52"/>
      <c r="C232" s="53"/>
      <c r="D232" s="13"/>
      <c r="E232" s="13"/>
      <c r="F232" s="13"/>
      <c r="G232" s="7"/>
      <c r="H232" s="13"/>
      <c r="I232" s="13"/>
      <c r="J232" s="13"/>
      <c r="K232" s="7"/>
      <c r="M232" s="56"/>
      <c r="N232" s="53"/>
      <c r="O232" s="46"/>
      <c r="P232" s="46"/>
      <c r="Q232" s="46"/>
      <c r="R232" s="46"/>
      <c r="S232" s="46"/>
      <c r="T232" s="46"/>
    </row>
    <row r="233" spans="1:20" x14ac:dyDescent="0.25">
      <c r="A233" s="48" t="s">
        <v>273</v>
      </c>
      <c r="B233" s="48" t="s">
        <v>274</v>
      </c>
      <c r="C233" s="49"/>
      <c r="D233" s="57" t="s">
        <v>52</v>
      </c>
      <c r="E233" s="51"/>
      <c r="F233" s="58" t="s">
        <v>275</v>
      </c>
      <c r="G233" s="57" t="s">
        <v>54</v>
      </c>
      <c r="H233" s="54" t="s">
        <v>0</v>
      </c>
      <c r="I233" s="39"/>
      <c r="J233" s="39"/>
      <c r="K233" s="51"/>
      <c r="M233" s="55" t="s">
        <v>0</v>
      </c>
      <c r="N233" s="51"/>
      <c r="O233" s="48"/>
      <c r="P233" s="48"/>
      <c r="Q233" s="48"/>
      <c r="R233" s="48"/>
      <c r="S233" s="48"/>
      <c r="T233" s="48"/>
    </row>
    <row r="234" spans="1:20" x14ac:dyDescent="0.25">
      <c r="A234" s="45"/>
      <c r="B234" s="50"/>
      <c r="C234" s="51"/>
      <c r="D234" s="56"/>
      <c r="E234" s="53"/>
      <c r="F234" s="46"/>
      <c r="G234" s="53"/>
      <c r="K234" s="5"/>
      <c r="M234" s="39"/>
      <c r="N234" s="51"/>
      <c r="O234" s="45"/>
      <c r="P234" s="45"/>
      <c r="Q234" s="45"/>
      <c r="R234" s="45"/>
      <c r="S234" s="45"/>
      <c r="T234" s="45"/>
    </row>
    <row r="235" spans="1:20" x14ac:dyDescent="0.25">
      <c r="A235" s="46"/>
      <c r="B235" s="52"/>
      <c r="C235" s="53"/>
      <c r="D235" s="13"/>
      <c r="E235" s="13"/>
      <c r="F235" s="13"/>
      <c r="G235" s="7"/>
      <c r="H235" s="13"/>
      <c r="I235" s="13"/>
      <c r="J235" s="13"/>
      <c r="K235" s="7"/>
      <c r="M235" s="56"/>
      <c r="N235" s="53"/>
      <c r="O235" s="46"/>
      <c r="P235" s="46"/>
      <c r="Q235" s="46"/>
      <c r="R235" s="46"/>
      <c r="S235" s="46"/>
      <c r="T235" s="46"/>
    </row>
    <row r="236" spans="1:20" x14ac:dyDescent="0.25">
      <c r="A236" s="48" t="s">
        <v>276</v>
      </c>
      <c r="B236" s="48" t="s">
        <v>277</v>
      </c>
      <c r="C236" s="49"/>
      <c r="D236" s="57" t="s">
        <v>52</v>
      </c>
      <c r="E236" s="51"/>
      <c r="F236" s="58" t="s">
        <v>278</v>
      </c>
      <c r="G236" s="57" t="s">
        <v>54</v>
      </c>
      <c r="H236" s="54" t="s">
        <v>0</v>
      </c>
      <c r="I236" s="39"/>
      <c r="J236" s="39"/>
      <c r="K236" s="51"/>
      <c r="M236" s="55" t="s">
        <v>0</v>
      </c>
      <c r="N236" s="51"/>
      <c r="O236" s="48"/>
      <c r="P236" s="48"/>
      <c r="Q236" s="48"/>
      <c r="R236" s="48"/>
      <c r="S236" s="48"/>
      <c r="T236" s="48"/>
    </row>
    <row r="237" spans="1:20" x14ac:dyDescent="0.25">
      <c r="A237" s="45"/>
      <c r="B237" s="50"/>
      <c r="C237" s="51"/>
      <c r="D237" s="56"/>
      <c r="E237" s="53"/>
      <c r="F237" s="46"/>
      <c r="G237" s="53"/>
      <c r="K237" s="5"/>
      <c r="M237" s="39"/>
      <c r="N237" s="51"/>
      <c r="O237" s="45"/>
      <c r="P237" s="45"/>
      <c r="Q237" s="45"/>
      <c r="R237" s="45"/>
      <c r="S237" s="45"/>
      <c r="T237" s="45"/>
    </row>
    <row r="238" spans="1:20" x14ac:dyDescent="0.25">
      <c r="A238" s="46"/>
      <c r="B238" s="52"/>
      <c r="C238" s="53"/>
      <c r="D238" s="13"/>
      <c r="E238" s="13"/>
      <c r="F238" s="13"/>
      <c r="G238" s="7"/>
      <c r="H238" s="13"/>
      <c r="I238" s="13"/>
      <c r="J238" s="13"/>
      <c r="K238" s="7"/>
      <c r="M238" s="56"/>
      <c r="N238" s="53"/>
      <c r="O238" s="46"/>
      <c r="P238" s="46"/>
      <c r="Q238" s="46"/>
      <c r="R238" s="46"/>
      <c r="S238" s="46"/>
      <c r="T238" s="46"/>
    </row>
    <row r="239" spans="1:20" x14ac:dyDescent="0.25">
      <c r="A239" s="48" t="s">
        <v>279</v>
      </c>
      <c r="B239" s="48" t="s">
        <v>280</v>
      </c>
      <c r="C239" s="49"/>
      <c r="D239" s="57" t="s">
        <v>52</v>
      </c>
      <c r="E239" s="51"/>
      <c r="F239" s="58" t="s">
        <v>281</v>
      </c>
      <c r="G239" s="57" t="s">
        <v>54</v>
      </c>
      <c r="H239" s="54" t="s">
        <v>0</v>
      </c>
      <c r="I239" s="39"/>
      <c r="J239" s="39"/>
      <c r="K239" s="51"/>
      <c r="M239" s="55" t="s">
        <v>0</v>
      </c>
      <c r="N239" s="51"/>
      <c r="O239" s="48"/>
      <c r="P239" s="48"/>
      <c r="Q239" s="48"/>
      <c r="R239" s="48"/>
      <c r="S239" s="48"/>
      <c r="T239" s="48"/>
    </row>
    <row r="240" spans="1:20" x14ac:dyDescent="0.25">
      <c r="A240" s="45"/>
      <c r="B240" s="50"/>
      <c r="C240" s="51"/>
      <c r="D240" s="56"/>
      <c r="E240" s="53"/>
      <c r="F240" s="46"/>
      <c r="G240" s="53"/>
      <c r="K240" s="5"/>
      <c r="M240" s="39"/>
      <c r="N240" s="51"/>
      <c r="O240" s="45"/>
      <c r="P240" s="45"/>
      <c r="Q240" s="45"/>
      <c r="R240" s="45"/>
      <c r="S240" s="45"/>
      <c r="T240" s="45"/>
    </row>
    <row r="241" spans="1:20" x14ac:dyDescent="0.25">
      <c r="A241" s="46"/>
      <c r="B241" s="52"/>
      <c r="C241" s="53"/>
      <c r="D241" s="13"/>
      <c r="E241" s="13"/>
      <c r="F241" s="13"/>
      <c r="G241" s="7"/>
      <c r="H241" s="13"/>
      <c r="I241" s="13"/>
      <c r="J241" s="13"/>
      <c r="K241" s="7"/>
      <c r="M241" s="56"/>
      <c r="N241" s="53"/>
      <c r="O241" s="46"/>
      <c r="P241" s="46"/>
      <c r="Q241" s="46"/>
      <c r="R241" s="46"/>
      <c r="S241" s="46"/>
      <c r="T241" s="46"/>
    </row>
    <row r="242" spans="1:20" x14ac:dyDescent="0.25">
      <c r="A242" s="48" t="s">
        <v>282</v>
      </c>
      <c r="B242" s="48" t="s">
        <v>283</v>
      </c>
      <c r="C242" s="49"/>
      <c r="D242" s="57" t="s">
        <v>52</v>
      </c>
      <c r="E242" s="51"/>
      <c r="F242" s="58" t="s">
        <v>284</v>
      </c>
      <c r="G242" s="57" t="s">
        <v>54</v>
      </c>
      <c r="H242" s="54" t="s">
        <v>0</v>
      </c>
      <c r="I242" s="39"/>
      <c r="J242" s="39"/>
      <c r="K242" s="51"/>
      <c r="M242" s="55" t="s">
        <v>150</v>
      </c>
      <c r="N242" s="51"/>
      <c r="O242" s="44">
        <v>1386.3</v>
      </c>
      <c r="P242" s="44">
        <v>1059.2</v>
      </c>
      <c r="Q242" s="44">
        <v>1035.5</v>
      </c>
      <c r="R242" s="44">
        <v>258</v>
      </c>
      <c r="S242" s="44">
        <v>258</v>
      </c>
      <c r="T242" s="44">
        <v>258</v>
      </c>
    </row>
    <row r="243" spans="1:20" x14ac:dyDescent="0.25">
      <c r="A243" s="45"/>
      <c r="B243" s="50"/>
      <c r="C243" s="51"/>
      <c r="D243" s="56"/>
      <c r="E243" s="53"/>
      <c r="F243" s="46"/>
      <c r="G243" s="53"/>
      <c r="K243" s="5"/>
      <c r="M243" s="39"/>
      <c r="N243" s="51"/>
      <c r="O243" s="45"/>
      <c r="P243" s="45"/>
      <c r="Q243" s="45"/>
      <c r="R243" s="45"/>
      <c r="S243" s="45"/>
      <c r="T243" s="45"/>
    </row>
    <row r="244" spans="1:20" x14ac:dyDescent="0.25">
      <c r="A244" s="46"/>
      <c r="B244" s="52"/>
      <c r="C244" s="53"/>
      <c r="D244" s="13"/>
      <c r="E244" s="13"/>
      <c r="F244" s="13"/>
      <c r="G244" s="7"/>
      <c r="H244" s="13"/>
      <c r="I244" s="13"/>
      <c r="J244" s="13"/>
      <c r="K244" s="7"/>
      <c r="M244" s="56"/>
      <c r="N244" s="53"/>
      <c r="O244" s="46"/>
      <c r="P244" s="46"/>
      <c r="Q244" s="46"/>
      <c r="R244" s="46"/>
      <c r="S244" s="46"/>
      <c r="T244" s="46"/>
    </row>
    <row r="245" spans="1:20" x14ac:dyDescent="0.25">
      <c r="A245" s="48" t="s">
        <v>285</v>
      </c>
      <c r="B245" s="48" t="s">
        <v>286</v>
      </c>
      <c r="C245" s="49"/>
      <c r="D245" s="57" t="s">
        <v>52</v>
      </c>
      <c r="E245" s="51"/>
      <c r="F245" s="58" t="s">
        <v>287</v>
      </c>
      <c r="G245" s="57" t="s">
        <v>54</v>
      </c>
      <c r="H245" s="54" t="s">
        <v>0</v>
      </c>
      <c r="I245" s="39"/>
      <c r="J245" s="39"/>
      <c r="K245" s="51"/>
      <c r="M245" s="55" t="s">
        <v>0</v>
      </c>
      <c r="N245" s="51"/>
      <c r="O245" s="48"/>
      <c r="P245" s="48"/>
      <c r="Q245" s="48"/>
      <c r="R245" s="48"/>
      <c r="S245" s="48"/>
      <c r="T245" s="48"/>
    </row>
    <row r="246" spans="1:20" x14ac:dyDescent="0.25">
      <c r="A246" s="45"/>
      <c r="B246" s="50"/>
      <c r="C246" s="51"/>
      <c r="D246" s="56"/>
      <c r="E246" s="53"/>
      <c r="F246" s="46"/>
      <c r="G246" s="53"/>
      <c r="K246" s="5"/>
      <c r="M246" s="39"/>
      <c r="N246" s="51"/>
      <c r="O246" s="45"/>
      <c r="P246" s="45"/>
      <c r="Q246" s="45"/>
      <c r="R246" s="45"/>
      <c r="S246" s="45"/>
      <c r="T246" s="45"/>
    </row>
    <row r="247" spans="1:20" x14ac:dyDescent="0.25">
      <c r="A247" s="46"/>
      <c r="B247" s="52"/>
      <c r="C247" s="53"/>
      <c r="D247" s="13"/>
      <c r="E247" s="13"/>
      <c r="F247" s="13"/>
      <c r="G247" s="7"/>
      <c r="H247" s="13"/>
      <c r="I247" s="13"/>
      <c r="J247" s="13"/>
      <c r="K247" s="7"/>
      <c r="M247" s="56"/>
      <c r="N247" s="53"/>
      <c r="O247" s="46"/>
      <c r="P247" s="46"/>
      <c r="Q247" s="46"/>
      <c r="R247" s="46"/>
      <c r="S247" s="46"/>
      <c r="T247" s="46"/>
    </row>
    <row r="248" spans="1:20" x14ac:dyDescent="0.25">
      <c r="A248" s="48" t="s">
        <v>288</v>
      </c>
      <c r="B248" s="48" t="s">
        <v>289</v>
      </c>
      <c r="C248" s="49"/>
      <c r="D248" s="57" t="s">
        <v>52</v>
      </c>
      <c r="E248" s="51"/>
      <c r="F248" s="58" t="s">
        <v>290</v>
      </c>
      <c r="G248" s="57" t="s">
        <v>54</v>
      </c>
      <c r="H248" s="54" t="s">
        <v>0</v>
      </c>
      <c r="I248" s="39"/>
      <c r="J248" s="39"/>
      <c r="K248" s="51"/>
      <c r="M248" s="55" t="s">
        <v>0</v>
      </c>
      <c r="N248" s="51"/>
      <c r="O248" s="48"/>
      <c r="P248" s="48"/>
      <c r="Q248" s="48"/>
      <c r="R248" s="48"/>
      <c r="S248" s="48"/>
      <c r="T248" s="48"/>
    </row>
    <row r="249" spans="1:20" x14ac:dyDescent="0.25">
      <c r="A249" s="45"/>
      <c r="B249" s="50"/>
      <c r="C249" s="51"/>
      <c r="D249" s="56"/>
      <c r="E249" s="53"/>
      <c r="F249" s="46"/>
      <c r="G249" s="53"/>
      <c r="K249" s="5"/>
      <c r="M249" s="39"/>
      <c r="N249" s="51"/>
      <c r="O249" s="45"/>
      <c r="P249" s="45"/>
      <c r="Q249" s="45"/>
      <c r="R249" s="45"/>
      <c r="S249" s="45"/>
      <c r="T249" s="45"/>
    </row>
    <row r="250" spans="1:20" x14ac:dyDescent="0.25">
      <c r="A250" s="46"/>
      <c r="B250" s="52"/>
      <c r="C250" s="53"/>
      <c r="D250" s="13"/>
      <c r="E250" s="13"/>
      <c r="F250" s="13"/>
      <c r="G250" s="7"/>
      <c r="H250" s="13"/>
      <c r="I250" s="13"/>
      <c r="J250" s="13"/>
      <c r="K250" s="7"/>
      <c r="M250" s="56"/>
      <c r="N250" s="53"/>
      <c r="O250" s="46"/>
      <c r="P250" s="46"/>
      <c r="Q250" s="46"/>
      <c r="R250" s="46"/>
      <c r="S250" s="46"/>
      <c r="T250" s="46"/>
    </row>
    <row r="251" spans="1:20" x14ac:dyDescent="0.25">
      <c r="A251" s="48" t="s">
        <v>291</v>
      </c>
      <c r="B251" s="48" t="s">
        <v>292</v>
      </c>
      <c r="C251" s="49"/>
      <c r="D251" s="57" t="s">
        <v>52</v>
      </c>
      <c r="E251" s="51"/>
      <c r="F251" s="58" t="s">
        <v>293</v>
      </c>
      <c r="G251" s="57" t="s">
        <v>54</v>
      </c>
      <c r="H251" s="54" t="s">
        <v>0</v>
      </c>
      <c r="I251" s="39"/>
      <c r="J251" s="39"/>
      <c r="K251" s="51"/>
      <c r="M251" s="55" t="s">
        <v>0</v>
      </c>
      <c r="N251" s="51"/>
      <c r="O251" s="48"/>
      <c r="P251" s="48"/>
      <c r="Q251" s="48"/>
      <c r="R251" s="48"/>
      <c r="S251" s="48"/>
      <c r="T251" s="48"/>
    </row>
    <row r="252" spans="1:20" x14ac:dyDescent="0.25">
      <c r="A252" s="45"/>
      <c r="B252" s="50"/>
      <c r="C252" s="51"/>
      <c r="D252" s="56"/>
      <c r="E252" s="53"/>
      <c r="F252" s="46"/>
      <c r="G252" s="53"/>
      <c r="K252" s="5"/>
      <c r="M252" s="39"/>
      <c r="N252" s="51"/>
      <c r="O252" s="45"/>
      <c r="P252" s="45"/>
      <c r="Q252" s="45"/>
      <c r="R252" s="45"/>
      <c r="S252" s="45"/>
      <c r="T252" s="45"/>
    </row>
    <row r="253" spans="1:20" x14ac:dyDescent="0.25">
      <c r="A253" s="46"/>
      <c r="B253" s="52"/>
      <c r="C253" s="53"/>
      <c r="D253" s="13"/>
      <c r="E253" s="13"/>
      <c r="F253" s="13"/>
      <c r="G253" s="7"/>
      <c r="H253" s="13"/>
      <c r="I253" s="13"/>
      <c r="J253" s="13"/>
      <c r="K253" s="7"/>
      <c r="M253" s="56"/>
      <c r="N253" s="53"/>
      <c r="O253" s="46"/>
      <c r="P253" s="46"/>
      <c r="Q253" s="46"/>
      <c r="R253" s="46"/>
      <c r="S253" s="46"/>
      <c r="T253" s="46"/>
    </row>
    <row r="254" spans="1:20" x14ac:dyDescent="0.25">
      <c r="A254" s="48" t="s">
        <v>294</v>
      </c>
      <c r="B254" s="48" t="s">
        <v>295</v>
      </c>
      <c r="C254" s="49"/>
      <c r="D254" s="57" t="s">
        <v>52</v>
      </c>
      <c r="E254" s="51"/>
      <c r="F254" s="58" t="s">
        <v>296</v>
      </c>
      <c r="G254" s="57" t="s">
        <v>54</v>
      </c>
      <c r="H254" s="54" t="s">
        <v>0</v>
      </c>
      <c r="I254" s="39"/>
      <c r="J254" s="39"/>
      <c r="K254" s="51"/>
      <c r="M254" s="55" t="s">
        <v>0</v>
      </c>
      <c r="N254" s="51"/>
      <c r="O254" s="48"/>
      <c r="P254" s="48"/>
      <c r="Q254" s="48"/>
      <c r="R254" s="48"/>
      <c r="S254" s="48"/>
      <c r="T254" s="48"/>
    </row>
    <row r="255" spans="1:20" x14ac:dyDescent="0.25">
      <c r="A255" s="45"/>
      <c r="B255" s="50"/>
      <c r="C255" s="51"/>
      <c r="D255" s="56"/>
      <c r="E255" s="53"/>
      <c r="F255" s="46"/>
      <c r="G255" s="53"/>
      <c r="K255" s="5"/>
      <c r="M255" s="39"/>
      <c r="N255" s="51"/>
      <c r="O255" s="45"/>
      <c r="P255" s="45"/>
      <c r="Q255" s="45"/>
      <c r="R255" s="45"/>
      <c r="S255" s="45"/>
      <c r="T255" s="45"/>
    </row>
    <row r="256" spans="1:20" x14ac:dyDescent="0.25">
      <c r="A256" s="46"/>
      <c r="B256" s="52"/>
      <c r="C256" s="53"/>
      <c r="D256" s="13"/>
      <c r="E256" s="13"/>
      <c r="F256" s="13"/>
      <c r="G256" s="7"/>
      <c r="H256" s="13"/>
      <c r="I256" s="13"/>
      <c r="J256" s="13"/>
      <c r="K256" s="7"/>
      <c r="M256" s="56"/>
      <c r="N256" s="53"/>
      <c r="O256" s="46"/>
      <c r="P256" s="46"/>
      <c r="Q256" s="46"/>
      <c r="R256" s="46"/>
      <c r="S256" s="46"/>
      <c r="T256" s="46"/>
    </row>
    <row r="257" spans="1:20" x14ac:dyDescent="0.25">
      <c r="A257" s="48" t="s">
        <v>297</v>
      </c>
      <c r="B257" s="48" t="s">
        <v>298</v>
      </c>
      <c r="C257" s="49"/>
      <c r="D257" s="57" t="s">
        <v>52</v>
      </c>
      <c r="E257" s="51"/>
      <c r="F257" s="58" t="s">
        <v>299</v>
      </c>
      <c r="G257" s="57" t="s">
        <v>54</v>
      </c>
      <c r="H257" s="54" t="s">
        <v>0</v>
      </c>
      <c r="I257" s="39"/>
      <c r="J257" s="39"/>
      <c r="K257" s="51"/>
      <c r="M257" s="55" t="s">
        <v>0</v>
      </c>
      <c r="N257" s="51"/>
      <c r="O257" s="48"/>
      <c r="P257" s="48"/>
      <c r="Q257" s="48"/>
      <c r="R257" s="48"/>
      <c r="S257" s="48"/>
      <c r="T257" s="48"/>
    </row>
    <row r="258" spans="1:20" x14ac:dyDescent="0.25">
      <c r="A258" s="45"/>
      <c r="B258" s="50"/>
      <c r="C258" s="51"/>
      <c r="D258" s="56"/>
      <c r="E258" s="53"/>
      <c r="F258" s="46"/>
      <c r="G258" s="53"/>
      <c r="K258" s="5"/>
      <c r="M258" s="39"/>
      <c r="N258" s="51"/>
      <c r="O258" s="45"/>
      <c r="P258" s="45"/>
      <c r="Q258" s="45"/>
      <c r="R258" s="45"/>
      <c r="S258" s="45"/>
      <c r="T258" s="45"/>
    </row>
    <row r="259" spans="1:20" x14ac:dyDescent="0.25">
      <c r="A259" s="46"/>
      <c r="B259" s="52"/>
      <c r="C259" s="53"/>
      <c r="D259" s="13"/>
      <c r="E259" s="13"/>
      <c r="F259" s="13"/>
      <c r="G259" s="7"/>
      <c r="H259" s="13"/>
      <c r="I259" s="13"/>
      <c r="J259" s="13"/>
      <c r="K259" s="7"/>
      <c r="M259" s="56"/>
      <c r="N259" s="53"/>
      <c r="O259" s="46"/>
      <c r="P259" s="46"/>
      <c r="Q259" s="46"/>
      <c r="R259" s="46"/>
      <c r="S259" s="46"/>
      <c r="T259" s="46"/>
    </row>
    <row r="260" spans="1:20" x14ac:dyDescent="0.25">
      <c r="A260" s="48" t="s">
        <v>300</v>
      </c>
      <c r="B260" s="48" t="s">
        <v>301</v>
      </c>
      <c r="C260" s="49"/>
      <c r="D260" s="54" t="s">
        <v>0</v>
      </c>
      <c r="E260" s="39"/>
      <c r="F260" s="39"/>
      <c r="G260" s="51"/>
      <c r="H260" s="54" t="s">
        <v>0</v>
      </c>
      <c r="I260" s="39"/>
      <c r="J260" s="39"/>
      <c r="K260" s="51"/>
      <c r="M260" s="55" t="s">
        <v>46</v>
      </c>
      <c r="N260" s="51"/>
      <c r="O260" s="44">
        <v>21907.200000000001</v>
      </c>
      <c r="P260" s="44">
        <v>21513.3</v>
      </c>
      <c r="Q260" s="44">
        <v>2206.5</v>
      </c>
      <c r="R260" s="44">
        <v>2206.5</v>
      </c>
      <c r="S260" s="44">
        <v>2206.5</v>
      </c>
      <c r="T260" s="44">
        <v>2206.5</v>
      </c>
    </row>
    <row r="261" spans="1:20" x14ac:dyDescent="0.25">
      <c r="A261" s="45"/>
      <c r="B261" s="50"/>
      <c r="C261" s="51"/>
      <c r="D261" s="39"/>
      <c r="E261" s="39"/>
      <c r="F261" s="39"/>
      <c r="G261" s="51"/>
      <c r="K261" s="5"/>
      <c r="M261" s="39"/>
      <c r="N261" s="51"/>
      <c r="O261" s="45"/>
      <c r="P261" s="45"/>
      <c r="Q261" s="45"/>
      <c r="R261" s="45"/>
      <c r="S261" s="45"/>
      <c r="T261" s="45"/>
    </row>
    <row r="262" spans="1:20" x14ac:dyDescent="0.25">
      <c r="A262" s="46"/>
      <c r="B262" s="52"/>
      <c r="C262" s="53"/>
      <c r="D262" s="13"/>
      <c r="E262" s="13"/>
      <c r="F262" s="13"/>
      <c r="G262" s="7"/>
      <c r="H262" s="13"/>
      <c r="I262" s="13"/>
      <c r="J262" s="13"/>
      <c r="K262" s="7"/>
      <c r="M262" s="56"/>
      <c r="N262" s="53"/>
      <c r="O262" s="46"/>
      <c r="P262" s="46"/>
      <c r="Q262" s="46"/>
      <c r="R262" s="46"/>
      <c r="S262" s="46"/>
      <c r="T262" s="46"/>
    </row>
    <row r="263" spans="1:20" x14ac:dyDescent="0.25">
      <c r="A263" s="11" t="s">
        <v>49</v>
      </c>
      <c r="B263" s="48" t="s">
        <v>0</v>
      </c>
      <c r="C263" s="59"/>
      <c r="D263" s="60" t="s">
        <v>0</v>
      </c>
      <c r="E263" s="61"/>
      <c r="F263" s="61"/>
      <c r="G263" s="59"/>
      <c r="H263" s="60" t="s">
        <v>0</v>
      </c>
      <c r="I263" s="61"/>
      <c r="J263" s="61"/>
      <c r="K263" s="59"/>
      <c r="M263" s="55" t="s">
        <v>0</v>
      </c>
      <c r="N263" s="53"/>
      <c r="O263" s="11" t="s">
        <v>0</v>
      </c>
      <c r="P263" s="11" t="s">
        <v>0</v>
      </c>
      <c r="Q263" s="11" t="s">
        <v>0</v>
      </c>
      <c r="R263" s="11" t="s">
        <v>0</v>
      </c>
      <c r="S263" s="11" t="s">
        <v>0</v>
      </c>
      <c r="T263" s="11" t="s">
        <v>0</v>
      </c>
    </row>
    <row r="264" spans="1:20" ht="27" x14ac:dyDescent="0.25">
      <c r="A264" s="48" t="s">
        <v>302</v>
      </c>
      <c r="B264" s="48" t="s">
        <v>303</v>
      </c>
      <c r="C264" s="49"/>
      <c r="D264" s="57" t="s">
        <v>205</v>
      </c>
      <c r="E264" s="51"/>
      <c r="F264" s="58" t="s">
        <v>304</v>
      </c>
      <c r="G264" s="57" t="s">
        <v>207</v>
      </c>
      <c r="H264" s="57" t="s">
        <v>212</v>
      </c>
      <c r="I264" s="53"/>
      <c r="J264" s="16" t="s">
        <v>305</v>
      </c>
      <c r="K264" s="12" t="s">
        <v>213</v>
      </c>
      <c r="M264" s="55" t="s">
        <v>306</v>
      </c>
      <c r="N264" s="51"/>
      <c r="O264" s="44">
        <v>408.9</v>
      </c>
      <c r="P264" s="44">
        <v>408.9</v>
      </c>
      <c r="Q264" s="44">
        <v>395.3</v>
      </c>
      <c r="R264" s="44">
        <v>395.3</v>
      </c>
      <c r="S264" s="44">
        <v>395.3</v>
      </c>
      <c r="T264" s="44">
        <v>395.3</v>
      </c>
    </row>
    <row r="265" spans="1:20" x14ac:dyDescent="0.25">
      <c r="A265" s="45"/>
      <c r="B265" s="50"/>
      <c r="C265" s="51"/>
      <c r="D265" s="56"/>
      <c r="E265" s="53"/>
      <c r="F265" s="46"/>
      <c r="G265" s="53"/>
      <c r="K265" s="5"/>
      <c r="M265" s="39"/>
      <c r="N265" s="51"/>
      <c r="O265" s="45"/>
      <c r="P265" s="45"/>
      <c r="Q265" s="45"/>
      <c r="R265" s="45"/>
      <c r="S265" s="45"/>
      <c r="T265" s="45"/>
    </row>
    <row r="266" spans="1:20" ht="27" x14ac:dyDescent="0.25">
      <c r="A266" s="45"/>
      <c r="B266" s="50"/>
      <c r="C266" s="51"/>
      <c r="D266" s="57" t="s">
        <v>52</v>
      </c>
      <c r="E266" s="53"/>
      <c r="F266" s="15" t="s">
        <v>307</v>
      </c>
      <c r="G266" s="14" t="s">
        <v>54</v>
      </c>
      <c r="K266" s="5"/>
      <c r="M266" s="39"/>
      <c r="N266" s="51"/>
      <c r="O266" s="45"/>
      <c r="P266" s="45"/>
      <c r="Q266" s="45"/>
      <c r="R266" s="45"/>
      <c r="S266" s="45"/>
      <c r="T266" s="45"/>
    </row>
    <row r="267" spans="1:20" ht="27" x14ac:dyDescent="0.25">
      <c r="A267" s="46"/>
      <c r="B267" s="52"/>
      <c r="C267" s="53"/>
      <c r="D267" s="57" t="s">
        <v>308</v>
      </c>
      <c r="E267" s="53"/>
      <c r="F267" s="15" t="s">
        <v>309</v>
      </c>
      <c r="G267" s="14" t="s">
        <v>310</v>
      </c>
      <c r="H267" s="13"/>
      <c r="I267" s="13"/>
      <c r="J267" s="13"/>
      <c r="K267" s="7"/>
      <c r="M267" s="56"/>
      <c r="N267" s="53"/>
      <c r="O267" s="46"/>
      <c r="P267" s="46"/>
      <c r="Q267" s="46"/>
      <c r="R267" s="46"/>
      <c r="S267" s="46"/>
      <c r="T267" s="46"/>
    </row>
    <row r="268" spans="1:20" x14ac:dyDescent="0.25">
      <c r="A268" s="48" t="s">
        <v>311</v>
      </c>
      <c r="B268" s="48" t="s">
        <v>312</v>
      </c>
      <c r="C268" s="49"/>
      <c r="D268" s="57" t="s">
        <v>313</v>
      </c>
      <c r="E268" s="51"/>
      <c r="F268" s="58" t="s">
        <v>314</v>
      </c>
      <c r="G268" s="57" t="s">
        <v>315</v>
      </c>
      <c r="H268" s="54" t="s">
        <v>0</v>
      </c>
      <c r="I268" s="39"/>
      <c r="J268" s="39"/>
      <c r="K268" s="51"/>
      <c r="M268" s="55" t="s">
        <v>150</v>
      </c>
      <c r="N268" s="51"/>
      <c r="O268" s="44">
        <v>68</v>
      </c>
      <c r="P268" s="44">
        <v>68</v>
      </c>
      <c r="Q268" s="44">
        <v>0</v>
      </c>
      <c r="R268" s="44">
        <v>0</v>
      </c>
      <c r="S268" s="44">
        <v>0</v>
      </c>
      <c r="T268" s="44">
        <v>0</v>
      </c>
    </row>
    <row r="269" spans="1:20" x14ac:dyDescent="0.25">
      <c r="A269" s="45"/>
      <c r="B269" s="50"/>
      <c r="C269" s="51"/>
      <c r="D269" s="56"/>
      <c r="E269" s="53"/>
      <c r="F269" s="46"/>
      <c r="G269" s="53"/>
      <c r="K269" s="5"/>
      <c r="M269" s="39"/>
      <c r="N269" s="51"/>
      <c r="O269" s="45"/>
      <c r="P269" s="45"/>
      <c r="Q269" s="45"/>
      <c r="R269" s="45"/>
      <c r="S269" s="45"/>
      <c r="T269" s="45"/>
    </row>
    <row r="270" spans="1:20" x14ac:dyDescent="0.25">
      <c r="A270" s="46"/>
      <c r="B270" s="52"/>
      <c r="C270" s="53"/>
      <c r="D270" s="13"/>
      <c r="E270" s="13"/>
      <c r="F270" s="13"/>
      <c r="G270" s="7"/>
      <c r="H270" s="13"/>
      <c r="I270" s="13"/>
      <c r="J270" s="13"/>
      <c r="K270" s="7"/>
      <c r="M270" s="56"/>
      <c r="N270" s="53"/>
      <c r="O270" s="46"/>
      <c r="P270" s="46"/>
      <c r="Q270" s="46"/>
      <c r="R270" s="46"/>
      <c r="S270" s="46"/>
      <c r="T270" s="46"/>
    </row>
    <row r="271" spans="1:20" x14ac:dyDescent="0.25">
      <c r="A271" s="48" t="s">
        <v>316</v>
      </c>
      <c r="B271" s="48" t="s">
        <v>317</v>
      </c>
      <c r="C271" s="49"/>
      <c r="D271" s="57" t="s">
        <v>318</v>
      </c>
      <c r="E271" s="51"/>
      <c r="F271" s="58" t="s">
        <v>319</v>
      </c>
      <c r="G271" s="57" t="s">
        <v>320</v>
      </c>
      <c r="H271" s="54" t="s">
        <v>0</v>
      </c>
      <c r="I271" s="39"/>
      <c r="J271" s="39"/>
      <c r="K271" s="51"/>
      <c r="M271" s="55" t="s">
        <v>0</v>
      </c>
      <c r="N271" s="51"/>
      <c r="O271" s="48"/>
      <c r="P271" s="48"/>
      <c r="Q271" s="48"/>
      <c r="R271" s="48"/>
      <c r="S271" s="48"/>
      <c r="T271" s="48"/>
    </row>
    <row r="272" spans="1:20" x14ac:dyDescent="0.25">
      <c r="A272" s="45"/>
      <c r="B272" s="50"/>
      <c r="C272" s="51"/>
      <c r="D272" s="56"/>
      <c r="E272" s="53"/>
      <c r="F272" s="46"/>
      <c r="G272" s="53"/>
      <c r="K272" s="5"/>
      <c r="M272" s="39"/>
      <c r="N272" s="51"/>
      <c r="O272" s="45"/>
      <c r="P272" s="45"/>
      <c r="Q272" s="45"/>
      <c r="R272" s="45"/>
      <c r="S272" s="45"/>
      <c r="T272" s="45"/>
    </row>
    <row r="273" spans="1:20" x14ac:dyDescent="0.25">
      <c r="A273" s="46"/>
      <c r="B273" s="52"/>
      <c r="C273" s="53"/>
      <c r="D273" s="13"/>
      <c r="E273" s="13"/>
      <c r="F273" s="13"/>
      <c r="G273" s="7"/>
      <c r="H273" s="13"/>
      <c r="I273" s="13"/>
      <c r="J273" s="13"/>
      <c r="K273" s="7"/>
      <c r="M273" s="56"/>
      <c r="N273" s="53"/>
      <c r="O273" s="46"/>
      <c r="P273" s="46"/>
      <c r="Q273" s="46"/>
      <c r="R273" s="46"/>
      <c r="S273" s="46"/>
      <c r="T273" s="46"/>
    </row>
    <row r="274" spans="1:20" x14ac:dyDescent="0.25">
      <c r="A274" s="48" t="s">
        <v>321</v>
      </c>
      <c r="B274" s="48" t="s">
        <v>322</v>
      </c>
      <c r="C274" s="49"/>
      <c r="D274" s="57" t="s">
        <v>52</v>
      </c>
      <c r="E274" s="51"/>
      <c r="F274" s="58" t="s">
        <v>323</v>
      </c>
      <c r="G274" s="57" t="s">
        <v>54</v>
      </c>
      <c r="H274" s="54" t="s">
        <v>0</v>
      </c>
      <c r="I274" s="39"/>
      <c r="J274" s="39"/>
      <c r="K274" s="51"/>
      <c r="M274" s="55" t="s">
        <v>324</v>
      </c>
      <c r="N274" s="51"/>
      <c r="O274" s="44">
        <v>263</v>
      </c>
      <c r="P274" s="44">
        <v>263</v>
      </c>
      <c r="Q274" s="44">
        <v>263</v>
      </c>
      <c r="R274" s="44">
        <v>263</v>
      </c>
      <c r="S274" s="44">
        <v>263</v>
      </c>
      <c r="T274" s="44">
        <v>263</v>
      </c>
    </row>
    <row r="275" spans="1:20" x14ac:dyDescent="0.25">
      <c r="A275" s="45"/>
      <c r="B275" s="50"/>
      <c r="C275" s="51"/>
      <c r="D275" s="56"/>
      <c r="E275" s="53"/>
      <c r="F275" s="46"/>
      <c r="G275" s="53"/>
      <c r="K275" s="5"/>
      <c r="M275" s="39"/>
      <c r="N275" s="51"/>
      <c r="O275" s="45"/>
      <c r="P275" s="45"/>
      <c r="Q275" s="45"/>
      <c r="R275" s="45"/>
      <c r="S275" s="45"/>
      <c r="T275" s="45"/>
    </row>
    <row r="276" spans="1:20" x14ac:dyDescent="0.25">
      <c r="A276" s="46"/>
      <c r="B276" s="52"/>
      <c r="C276" s="53"/>
      <c r="D276" s="13"/>
      <c r="E276" s="13"/>
      <c r="F276" s="13"/>
      <c r="G276" s="7"/>
      <c r="H276" s="13"/>
      <c r="I276" s="13"/>
      <c r="J276" s="13"/>
      <c r="K276" s="7"/>
      <c r="M276" s="56"/>
      <c r="N276" s="53"/>
      <c r="O276" s="46"/>
      <c r="P276" s="46"/>
      <c r="Q276" s="46"/>
      <c r="R276" s="46"/>
      <c r="S276" s="46"/>
      <c r="T276" s="46"/>
    </row>
    <row r="277" spans="1:20" x14ac:dyDescent="0.25">
      <c r="A277" s="48" t="s">
        <v>325</v>
      </c>
      <c r="B277" s="48" t="s">
        <v>326</v>
      </c>
      <c r="C277" s="49"/>
      <c r="D277" s="57" t="s">
        <v>52</v>
      </c>
      <c r="E277" s="51"/>
      <c r="F277" s="58" t="s">
        <v>323</v>
      </c>
      <c r="G277" s="57" t="s">
        <v>54</v>
      </c>
      <c r="H277" s="54" t="s">
        <v>0</v>
      </c>
      <c r="I277" s="39"/>
      <c r="J277" s="39"/>
      <c r="K277" s="51"/>
      <c r="M277" s="55" t="s">
        <v>0</v>
      </c>
      <c r="N277" s="51"/>
      <c r="O277" s="48"/>
      <c r="P277" s="48"/>
      <c r="Q277" s="48"/>
      <c r="R277" s="48"/>
      <c r="S277" s="48"/>
      <c r="T277" s="48"/>
    </row>
    <row r="278" spans="1:20" x14ac:dyDescent="0.25">
      <c r="A278" s="45"/>
      <c r="B278" s="50"/>
      <c r="C278" s="51"/>
      <c r="D278" s="56"/>
      <c r="E278" s="53"/>
      <c r="F278" s="46"/>
      <c r="G278" s="53"/>
      <c r="K278" s="5"/>
      <c r="M278" s="39"/>
      <c r="N278" s="51"/>
      <c r="O278" s="45"/>
      <c r="P278" s="45"/>
      <c r="Q278" s="45"/>
      <c r="R278" s="45"/>
      <c r="S278" s="45"/>
      <c r="T278" s="45"/>
    </row>
    <row r="279" spans="1:20" x14ac:dyDescent="0.25">
      <c r="A279" s="46"/>
      <c r="B279" s="52"/>
      <c r="C279" s="53"/>
      <c r="D279" s="13"/>
      <c r="E279" s="13"/>
      <c r="F279" s="13"/>
      <c r="G279" s="7"/>
      <c r="H279" s="13"/>
      <c r="I279" s="13"/>
      <c r="J279" s="13"/>
      <c r="K279" s="7"/>
      <c r="M279" s="56"/>
      <c r="N279" s="53"/>
      <c r="O279" s="46"/>
      <c r="P279" s="46"/>
      <c r="Q279" s="46"/>
      <c r="R279" s="46"/>
      <c r="S279" s="46"/>
      <c r="T279" s="46"/>
    </row>
    <row r="280" spans="1:20" x14ac:dyDescent="0.25">
      <c r="A280" s="48" t="s">
        <v>327</v>
      </c>
      <c r="B280" s="48" t="s">
        <v>328</v>
      </c>
      <c r="C280" s="49"/>
      <c r="D280" s="57" t="s">
        <v>52</v>
      </c>
      <c r="E280" s="51"/>
      <c r="F280" s="58" t="s">
        <v>329</v>
      </c>
      <c r="G280" s="57" t="s">
        <v>54</v>
      </c>
      <c r="H280" s="54" t="s">
        <v>0</v>
      </c>
      <c r="I280" s="39"/>
      <c r="J280" s="39"/>
      <c r="K280" s="51"/>
      <c r="M280" s="55" t="s">
        <v>0</v>
      </c>
      <c r="N280" s="51"/>
      <c r="O280" s="48"/>
      <c r="P280" s="48"/>
      <c r="Q280" s="48"/>
      <c r="R280" s="48"/>
      <c r="S280" s="48"/>
      <c r="T280" s="48"/>
    </row>
    <row r="281" spans="1:20" x14ac:dyDescent="0.25">
      <c r="A281" s="45"/>
      <c r="B281" s="50"/>
      <c r="C281" s="51"/>
      <c r="D281" s="56"/>
      <c r="E281" s="53"/>
      <c r="F281" s="46"/>
      <c r="G281" s="53"/>
      <c r="K281" s="5"/>
      <c r="M281" s="39"/>
      <c r="N281" s="51"/>
      <c r="O281" s="45"/>
      <c r="P281" s="45"/>
      <c r="Q281" s="45"/>
      <c r="R281" s="45"/>
      <c r="S281" s="45"/>
      <c r="T281" s="45"/>
    </row>
    <row r="282" spans="1:20" ht="27" x14ac:dyDescent="0.25">
      <c r="A282" s="46"/>
      <c r="B282" s="52"/>
      <c r="C282" s="53"/>
      <c r="D282" s="57" t="s">
        <v>330</v>
      </c>
      <c r="E282" s="53"/>
      <c r="F282" s="15" t="s">
        <v>209</v>
      </c>
      <c r="G282" s="14" t="s">
        <v>331</v>
      </c>
      <c r="H282" s="13"/>
      <c r="I282" s="13"/>
      <c r="J282" s="13"/>
      <c r="K282" s="7"/>
      <c r="M282" s="56"/>
      <c r="N282" s="53"/>
      <c r="O282" s="46"/>
      <c r="P282" s="46"/>
      <c r="Q282" s="46"/>
      <c r="R282" s="46"/>
      <c r="S282" s="46"/>
      <c r="T282" s="46"/>
    </row>
    <row r="283" spans="1:20" x14ac:dyDescent="0.25">
      <c r="A283" s="48" t="s">
        <v>332</v>
      </c>
      <c r="B283" s="48" t="s">
        <v>333</v>
      </c>
      <c r="C283" s="49"/>
      <c r="D283" s="57" t="s">
        <v>52</v>
      </c>
      <c r="E283" s="51"/>
      <c r="F283" s="58" t="s">
        <v>334</v>
      </c>
      <c r="G283" s="57" t="s">
        <v>54</v>
      </c>
      <c r="H283" s="54" t="s">
        <v>0</v>
      </c>
      <c r="I283" s="39"/>
      <c r="J283" s="39"/>
      <c r="K283" s="51"/>
      <c r="M283" s="55" t="s">
        <v>0</v>
      </c>
      <c r="N283" s="51"/>
      <c r="O283" s="48"/>
      <c r="P283" s="48"/>
      <c r="Q283" s="48"/>
      <c r="R283" s="48"/>
      <c r="S283" s="48"/>
      <c r="T283" s="48"/>
    </row>
    <row r="284" spans="1:20" x14ac:dyDescent="0.25">
      <c r="A284" s="45"/>
      <c r="B284" s="50"/>
      <c r="C284" s="51"/>
      <c r="D284" s="56"/>
      <c r="E284" s="53"/>
      <c r="F284" s="46"/>
      <c r="G284" s="53"/>
      <c r="K284" s="5"/>
      <c r="M284" s="39"/>
      <c r="N284" s="51"/>
      <c r="O284" s="45"/>
      <c r="P284" s="45"/>
      <c r="Q284" s="45"/>
      <c r="R284" s="45"/>
      <c r="S284" s="45"/>
      <c r="T284" s="45"/>
    </row>
    <row r="285" spans="1:20" x14ac:dyDescent="0.25">
      <c r="A285" s="46"/>
      <c r="B285" s="52"/>
      <c r="C285" s="53"/>
      <c r="D285" s="13"/>
      <c r="E285" s="13"/>
      <c r="F285" s="13"/>
      <c r="G285" s="7"/>
      <c r="H285" s="13"/>
      <c r="I285" s="13"/>
      <c r="J285" s="13"/>
      <c r="K285" s="7"/>
      <c r="M285" s="56"/>
      <c r="N285" s="53"/>
      <c r="O285" s="46"/>
      <c r="P285" s="46"/>
      <c r="Q285" s="46"/>
      <c r="R285" s="46"/>
      <c r="S285" s="46"/>
      <c r="T285" s="46"/>
    </row>
    <row r="286" spans="1:20" x14ac:dyDescent="0.25">
      <c r="A286" s="48" t="s">
        <v>335</v>
      </c>
      <c r="B286" s="48" t="s">
        <v>336</v>
      </c>
      <c r="C286" s="49"/>
      <c r="D286" s="57" t="s">
        <v>52</v>
      </c>
      <c r="E286" s="51"/>
      <c r="F286" s="58" t="s">
        <v>334</v>
      </c>
      <c r="G286" s="57" t="s">
        <v>54</v>
      </c>
      <c r="H286" s="54" t="s">
        <v>0</v>
      </c>
      <c r="I286" s="39"/>
      <c r="J286" s="39"/>
      <c r="K286" s="51"/>
      <c r="M286" s="55" t="s">
        <v>337</v>
      </c>
      <c r="N286" s="51"/>
      <c r="O286" s="44">
        <v>20988.1</v>
      </c>
      <c r="P286" s="44">
        <v>20594.2</v>
      </c>
      <c r="Q286" s="44">
        <v>1369</v>
      </c>
      <c r="R286" s="44">
        <v>1369</v>
      </c>
      <c r="S286" s="44">
        <v>1369</v>
      </c>
      <c r="T286" s="44">
        <v>1369</v>
      </c>
    </row>
    <row r="287" spans="1:20" x14ac:dyDescent="0.25">
      <c r="A287" s="45"/>
      <c r="B287" s="50"/>
      <c r="C287" s="51"/>
      <c r="D287" s="56"/>
      <c r="E287" s="53"/>
      <c r="F287" s="46"/>
      <c r="G287" s="53"/>
      <c r="K287" s="5"/>
      <c r="M287" s="39"/>
      <c r="N287" s="51"/>
      <c r="O287" s="45"/>
      <c r="P287" s="45"/>
      <c r="Q287" s="45"/>
      <c r="R287" s="45"/>
      <c r="S287" s="45"/>
      <c r="T287" s="45"/>
    </row>
    <row r="288" spans="1:20" x14ac:dyDescent="0.25">
      <c r="A288" s="46"/>
      <c r="B288" s="52"/>
      <c r="C288" s="53"/>
      <c r="D288" s="13"/>
      <c r="E288" s="13"/>
      <c r="F288" s="13"/>
      <c r="G288" s="7"/>
      <c r="H288" s="13"/>
      <c r="I288" s="13"/>
      <c r="J288" s="13"/>
      <c r="K288" s="7"/>
      <c r="M288" s="56"/>
      <c r="N288" s="53"/>
      <c r="O288" s="46"/>
      <c r="P288" s="46"/>
      <c r="Q288" s="46"/>
      <c r="R288" s="46"/>
      <c r="S288" s="46"/>
      <c r="T288" s="46"/>
    </row>
    <row r="289" spans="1:20" x14ac:dyDescent="0.25">
      <c r="A289" s="48" t="s">
        <v>338</v>
      </c>
      <c r="B289" s="48" t="s">
        <v>339</v>
      </c>
      <c r="C289" s="49"/>
      <c r="D289" s="57" t="s">
        <v>52</v>
      </c>
      <c r="E289" s="51"/>
      <c r="F289" s="58" t="s">
        <v>334</v>
      </c>
      <c r="G289" s="57" t="s">
        <v>54</v>
      </c>
      <c r="H289" s="54" t="s">
        <v>0</v>
      </c>
      <c r="I289" s="39"/>
      <c r="J289" s="39"/>
      <c r="K289" s="51"/>
      <c r="M289" s="55" t="s">
        <v>340</v>
      </c>
      <c r="N289" s="51"/>
      <c r="O289" s="44">
        <v>179.2</v>
      </c>
      <c r="P289" s="44">
        <v>179.2</v>
      </c>
      <c r="Q289" s="44">
        <v>179.2</v>
      </c>
      <c r="R289" s="44">
        <v>179.2</v>
      </c>
      <c r="S289" s="44">
        <v>179.2</v>
      </c>
      <c r="T289" s="44">
        <v>179.2</v>
      </c>
    </row>
    <row r="290" spans="1:20" x14ac:dyDescent="0.25">
      <c r="A290" s="45"/>
      <c r="B290" s="50"/>
      <c r="C290" s="51"/>
      <c r="D290" s="56"/>
      <c r="E290" s="53"/>
      <c r="F290" s="46"/>
      <c r="G290" s="53"/>
      <c r="K290" s="5"/>
      <c r="M290" s="39"/>
      <c r="N290" s="51"/>
      <c r="O290" s="45"/>
      <c r="P290" s="45"/>
      <c r="Q290" s="45"/>
      <c r="R290" s="45"/>
      <c r="S290" s="45"/>
      <c r="T290" s="45"/>
    </row>
    <row r="291" spans="1:20" x14ac:dyDescent="0.25">
      <c r="A291" s="46"/>
      <c r="B291" s="52"/>
      <c r="C291" s="53"/>
      <c r="D291" s="13"/>
      <c r="E291" s="13"/>
      <c r="F291" s="13"/>
      <c r="G291" s="7"/>
      <c r="H291" s="13"/>
      <c r="I291" s="13"/>
      <c r="J291" s="13"/>
      <c r="K291" s="7"/>
      <c r="M291" s="56"/>
      <c r="N291" s="53"/>
      <c r="O291" s="46"/>
      <c r="P291" s="46"/>
      <c r="Q291" s="46"/>
      <c r="R291" s="46"/>
      <c r="S291" s="46"/>
      <c r="T291" s="46"/>
    </row>
    <row r="292" spans="1:20" x14ac:dyDescent="0.25">
      <c r="A292" s="48" t="s">
        <v>341</v>
      </c>
      <c r="B292" s="48" t="s">
        <v>342</v>
      </c>
      <c r="C292" s="49"/>
      <c r="D292" s="57" t="s">
        <v>52</v>
      </c>
      <c r="E292" s="51"/>
      <c r="F292" s="58" t="s">
        <v>334</v>
      </c>
      <c r="G292" s="57" t="s">
        <v>54</v>
      </c>
      <c r="H292" s="54" t="s">
        <v>0</v>
      </c>
      <c r="I292" s="39"/>
      <c r="J292" s="39"/>
      <c r="K292" s="51"/>
      <c r="M292" s="55" t="s">
        <v>0</v>
      </c>
      <c r="N292" s="51"/>
      <c r="O292" s="48"/>
      <c r="P292" s="48"/>
      <c r="Q292" s="48"/>
      <c r="R292" s="48"/>
      <c r="S292" s="48"/>
      <c r="T292" s="48"/>
    </row>
    <row r="293" spans="1:20" x14ac:dyDescent="0.25">
      <c r="A293" s="45"/>
      <c r="B293" s="50"/>
      <c r="C293" s="51"/>
      <c r="D293" s="56"/>
      <c r="E293" s="53"/>
      <c r="F293" s="46"/>
      <c r="G293" s="53"/>
      <c r="K293" s="5"/>
      <c r="M293" s="39"/>
      <c r="N293" s="51"/>
      <c r="O293" s="45"/>
      <c r="P293" s="45"/>
      <c r="Q293" s="45"/>
      <c r="R293" s="45"/>
      <c r="S293" s="45"/>
      <c r="T293" s="45"/>
    </row>
    <row r="294" spans="1:20" x14ac:dyDescent="0.25">
      <c r="A294" s="46"/>
      <c r="B294" s="52"/>
      <c r="C294" s="53"/>
      <c r="D294" s="13"/>
      <c r="E294" s="13"/>
      <c r="F294" s="13"/>
      <c r="G294" s="7"/>
      <c r="H294" s="13"/>
      <c r="I294" s="13"/>
      <c r="J294" s="13"/>
      <c r="K294" s="7"/>
      <c r="M294" s="56"/>
      <c r="N294" s="53"/>
      <c r="O294" s="46"/>
      <c r="P294" s="46"/>
      <c r="Q294" s="46"/>
      <c r="R294" s="46"/>
      <c r="S294" s="46"/>
      <c r="T294" s="46"/>
    </row>
    <row r="295" spans="1:20" x14ac:dyDescent="0.25">
      <c r="A295" s="48" t="s">
        <v>343</v>
      </c>
      <c r="B295" s="48" t="s">
        <v>344</v>
      </c>
      <c r="C295" s="49"/>
      <c r="D295" s="57" t="s">
        <v>52</v>
      </c>
      <c r="E295" s="51"/>
      <c r="F295" s="58" t="s">
        <v>334</v>
      </c>
      <c r="G295" s="57" t="s">
        <v>54</v>
      </c>
      <c r="H295" s="54" t="s">
        <v>0</v>
      </c>
      <c r="I295" s="39"/>
      <c r="J295" s="39"/>
      <c r="K295" s="51"/>
      <c r="M295" s="55" t="s">
        <v>0</v>
      </c>
      <c r="N295" s="51"/>
      <c r="O295" s="48"/>
      <c r="P295" s="48"/>
      <c r="Q295" s="48"/>
      <c r="R295" s="48"/>
      <c r="S295" s="48"/>
      <c r="T295" s="48"/>
    </row>
    <row r="296" spans="1:20" x14ac:dyDescent="0.25">
      <c r="A296" s="45"/>
      <c r="B296" s="50"/>
      <c r="C296" s="51"/>
      <c r="D296" s="56"/>
      <c r="E296" s="53"/>
      <c r="F296" s="46"/>
      <c r="G296" s="53"/>
      <c r="K296" s="5"/>
      <c r="M296" s="39"/>
      <c r="N296" s="51"/>
      <c r="O296" s="45"/>
      <c r="P296" s="45"/>
      <c r="Q296" s="45"/>
      <c r="R296" s="45"/>
      <c r="S296" s="45"/>
      <c r="T296" s="45"/>
    </row>
    <row r="297" spans="1:20" x14ac:dyDescent="0.25">
      <c r="A297" s="46"/>
      <c r="B297" s="52"/>
      <c r="C297" s="53"/>
      <c r="D297" s="13"/>
      <c r="E297" s="13"/>
      <c r="F297" s="13"/>
      <c r="G297" s="7"/>
      <c r="H297" s="13"/>
      <c r="I297" s="13"/>
      <c r="J297" s="13"/>
      <c r="K297" s="7"/>
      <c r="M297" s="56"/>
      <c r="N297" s="53"/>
      <c r="O297" s="46"/>
      <c r="P297" s="46"/>
      <c r="Q297" s="46"/>
      <c r="R297" s="46"/>
      <c r="S297" s="46"/>
      <c r="T297" s="46"/>
    </row>
    <row r="298" spans="1:20" x14ac:dyDescent="0.25">
      <c r="A298" s="48" t="s">
        <v>345</v>
      </c>
      <c r="B298" s="48" t="s">
        <v>346</v>
      </c>
      <c r="C298" s="49"/>
      <c r="D298" s="57" t="s">
        <v>52</v>
      </c>
      <c r="E298" s="51"/>
      <c r="F298" s="58" t="s">
        <v>334</v>
      </c>
      <c r="G298" s="57" t="s">
        <v>54</v>
      </c>
      <c r="H298" s="54" t="s">
        <v>0</v>
      </c>
      <c r="I298" s="39"/>
      <c r="J298" s="39"/>
      <c r="K298" s="51"/>
      <c r="M298" s="55" t="s">
        <v>0</v>
      </c>
      <c r="N298" s="51"/>
      <c r="O298" s="48"/>
      <c r="P298" s="48"/>
      <c r="Q298" s="48"/>
      <c r="R298" s="48"/>
      <c r="S298" s="48"/>
      <c r="T298" s="48"/>
    </row>
    <row r="299" spans="1:20" x14ac:dyDescent="0.25">
      <c r="A299" s="45"/>
      <c r="B299" s="50"/>
      <c r="C299" s="51"/>
      <c r="D299" s="56"/>
      <c r="E299" s="53"/>
      <c r="F299" s="46"/>
      <c r="G299" s="53"/>
      <c r="K299" s="5"/>
      <c r="M299" s="39"/>
      <c r="N299" s="51"/>
      <c r="O299" s="45"/>
      <c r="P299" s="45"/>
      <c r="Q299" s="45"/>
      <c r="R299" s="45"/>
      <c r="S299" s="45"/>
      <c r="T299" s="45"/>
    </row>
    <row r="300" spans="1:20" x14ac:dyDescent="0.25">
      <c r="A300" s="46"/>
      <c r="B300" s="52"/>
      <c r="C300" s="53"/>
      <c r="D300" s="13"/>
      <c r="E300" s="13"/>
      <c r="F300" s="13"/>
      <c r="G300" s="7"/>
      <c r="H300" s="13"/>
      <c r="I300" s="13"/>
      <c r="J300" s="13"/>
      <c r="K300" s="7"/>
      <c r="M300" s="56"/>
      <c r="N300" s="53"/>
      <c r="O300" s="46"/>
      <c r="P300" s="46"/>
      <c r="Q300" s="46"/>
      <c r="R300" s="46"/>
      <c r="S300" s="46"/>
      <c r="T300" s="46"/>
    </row>
    <row r="301" spans="1:20" x14ac:dyDescent="0.25">
      <c r="A301" s="47" t="s">
        <v>347</v>
      </c>
      <c r="B301" s="48" t="s">
        <v>348</v>
      </c>
      <c r="C301" s="49"/>
      <c r="D301" s="54" t="s">
        <v>45</v>
      </c>
      <c r="E301" s="39"/>
      <c r="F301" s="39"/>
      <c r="G301" s="51"/>
      <c r="H301" s="54" t="s">
        <v>45</v>
      </c>
      <c r="I301" s="39"/>
      <c r="J301" s="39"/>
      <c r="K301" s="51"/>
      <c r="M301" s="55" t="s">
        <v>46</v>
      </c>
      <c r="N301" s="51"/>
      <c r="O301" s="44">
        <v>224178.9</v>
      </c>
      <c r="P301" s="44">
        <v>221161.2</v>
      </c>
      <c r="Q301" s="44">
        <v>259873.8</v>
      </c>
      <c r="R301" s="44">
        <v>260161.5</v>
      </c>
      <c r="S301" s="44">
        <v>260131</v>
      </c>
      <c r="T301" s="44">
        <v>260131</v>
      </c>
    </row>
    <row r="302" spans="1:20" x14ac:dyDescent="0.25">
      <c r="A302" s="45"/>
      <c r="B302" s="50"/>
      <c r="C302" s="51"/>
      <c r="D302" s="39"/>
      <c r="E302" s="39"/>
      <c r="F302" s="39"/>
      <c r="G302" s="51"/>
      <c r="K302" s="5"/>
      <c r="M302" s="39"/>
      <c r="N302" s="51"/>
      <c r="O302" s="45"/>
      <c r="P302" s="45"/>
      <c r="Q302" s="45"/>
      <c r="R302" s="45"/>
      <c r="S302" s="45"/>
      <c r="T302" s="45"/>
    </row>
    <row r="303" spans="1:20" x14ac:dyDescent="0.25">
      <c r="A303" s="46"/>
      <c r="B303" s="52"/>
      <c r="C303" s="53"/>
      <c r="D303" s="13"/>
      <c r="E303" s="13"/>
      <c r="F303" s="13"/>
      <c r="G303" s="7"/>
      <c r="H303" s="13"/>
      <c r="I303" s="13"/>
      <c r="J303" s="13"/>
      <c r="K303" s="7"/>
      <c r="M303" s="56"/>
      <c r="N303" s="53"/>
      <c r="O303" s="46"/>
      <c r="P303" s="46"/>
      <c r="Q303" s="46"/>
      <c r="R303" s="46"/>
      <c r="S303" s="46"/>
      <c r="T303" s="46"/>
    </row>
    <row r="304" spans="1:20" x14ac:dyDescent="0.25">
      <c r="A304" s="48" t="s">
        <v>349</v>
      </c>
      <c r="B304" s="48" t="s">
        <v>350</v>
      </c>
      <c r="C304" s="49"/>
      <c r="D304" s="54" t="s">
        <v>0</v>
      </c>
      <c r="E304" s="39"/>
      <c r="F304" s="39"/>
      <c r="G304" s="51"/>
      <c r="H304" s="54" t="s">
        <v>0</v>
      </c>
      <c r="I304" s="39"/>
      <c r="J304" s="39"/>
      <c r="K304" s="51"/>
      <c r="M304" s="55" t="s">
        <v>46</v>
      </c>
      <c r="N304" s="51"/>
      <c r="O304" s="44">
        <v>224178.9</v>
      </c>
      <c r="P304" s="44">
        <v>221161.2</v>
      </c>
      <c r="Q304" s="44">
        <v>259873.8</v>
      </c>
      <c r="R304" s="44">
        <v>260161.5</v>
      </c>
      <c r="S304" s="44">
        <v>260131</v>
      </c>
      <c r="T304" s="44">
        <v>260131</v>
      </c>
    </row>
    <row r="305" spans="1:20" x14ac:dyDescent="0.25">
      <c r="A305" s="45"/>
      <c r="B305" s="50"/>
      <c r="C305" s="51"/>
      <c r="D305" s="39"/>
      <c r="E305" s="39"/>
      <c r="F305" s="39"/>
      <c r="G305" s="51"/>
      <c r="K305" s="5"/>
      <c r="M305" s="39"/>
      <c r="N305" s="51"/>
      <c r="O305" s="45"/>
      <c r="P305" s="45"/>
      <c r="Q305" s="45"/>
      <c r="R305" s="45"/>
      <c r="S305" s="45"/>
      <c r="T305" s="45"/>
    </row>
    <row r="306" spans="1:20" x14ac:dyDescent="0.25">
      <c r="A306" s="46"/>
      <c r="B306" s="52"/>
      <c r="C306" s="53"/>
      <c r="D306" s="13"/>
      <c r="E306" s="13"/>
      <c r="F306" s="13"/>
      <c r="G306" s="7"/>
      <c r="H306" s="13"/>
      <c r="I306" s="13"/>
      <c r="J306" s="13"/>
      <c r="K306" s="7"/>
      <c r="M306" s="56"/>
      <c r="N306" s="53"/>
      <c r="O306" s="46"/>
      <c r="P306" s="46"/>
      <c r="Q306" s="46"/>
      <c r="R306" s="46"/>
      <c r="S306" s="46"/>
      <c r="T306" s="46"/>
    </row>
    <row r="307" spans="1:20" x14ac:dyDescent="0.25">
      <c r="A307" s="11" t="s">
        <v>49</v>
      </c>
      <c r="B307" s="48" t="s">
        <v>0</v>
      </c>
      <c r="C307" s="59"/>
      <c r="D307" s="60" t="s">
        <v>0</v>
      </c>
      <c r="E307" s="61"/>
      <c r="F307" s="61"/>
      <c r="G307" s="59"/>
      <c r="H307" s="60" t="s">
        <v>0</v>
      </c>
      <c r="I307" s="61"/>
      <c r="J307" s="61"/>
      <c r="K307" s="59"/>
      <c r="M307" s="55" t="s">
        <v>0</v>
      </c>
      <c r="N307" s="53"/>
      <c r="O307" s="11" t="s">
        <v>0</v>
      </c>
      <c r="P307" s="11" t="s">
        <v>0</v>
      </c>
      <c r="Q307" s="11" t="s">
        <v>0</v>
      </c>
      <c r="R307" s="11" t="s">
        <v>0</v>
      </c>
      <c r="S307" s="11" t="s">
        <v>0</v>
      </c>
      <c r="T307" s="11" t="s">
        <v>0</v>
      </c>
    </row>
    <row r="308" spans="1:20" ht="27" x14ac:dyDescent="0.25">
      <c r="A308" s="48" t="s">
        <v>351</v>
      </c>
      <c r="B308" s="48" t="s">
        <v>352</v>
      </c>
      <c r="C308" s="49"/>
      <c r="D308" s="57" t="s">
        <v>353</v>
      </c>
      <c r="E308" s="51"/>
      <c r="F308" s="58" t="s">
        <v>215</v>
      </c>
      <c r="G308" s="57" t="s">
        <v>354</v>
      </c>
      <c r="H308" s="57" t="s">
        <v>355</v>
      </c>
      <c r="I308" s="53"/>
      <c r="J308" s="16" t="s">
        <v>356</v>
      </c>
      <c r="K308" s="12" t="s">
        <v>54</v>
      </c>
      <c r="M308" s="55" t="s">
        <v>0</v>
      </c>
      <c r="N308" s="51"/>
      <c r="O308" s="48"/>
      <c r="P308" s="48"/>
      <c r="Q308" s="48"/>
      <c r="R308" s="48"/>
      <c r="S308" s="48"/>
      <c r="T308" s="48"/>
    </row>
    <row r="309" spans="1:20" x14ac:dyDescent="0.25">
      <c r="A309" s="45"/>
      <c r="B309" s="50"/>
      <c r="C309" s="51"/>
      <c r="D309" s="56"/>
      <c r="E309" s="53"/>
      <c r="F309" s="46"/>
      <c r="G309" s="53"/>
      <c r="K309" s="5"/>
      <c r="M309" s="39"/>
      <c r="N309" s="51"/>
      <c r="O309" s="45"/>
      <c r="P309" s="45"/>
      <c r="Q309" s="45"/>
      <c r="R309" s="45"/>
      <c r="S309" s="45"/>
      <c r="T309" s="45"/>
    </row>
    <row r="310" spans="1:20" x14ac:dyDescent="0.25">
      <c r="A310" s="46"/>
      <c r="B310" s="52"/>
      <c r="C310" s="53"/>
      <c r="D310" s="13"/>
      <c r="E310" s="13"/>
      <c r="F310" s="13"/>
      <c r="G310" s="7"/>
      <c r="H310" s="13"/>
      <c r="I310" s="13"/>
      <c r="J310" s="13"/>
      <c r="K310" s="7"/>
      <c r="M310" s="56"/>
      <c r="N310" s="53"/>
      <c r="O310" s="46"/>
      <c r="P310" s="46"/>
      <c r="Q310" s="46"/>
      <c r="R310" s="46"/>
      <c r="S310" s="46"/>
      <c r="T310" s="46"/>
    </row>
    <row r="311" spans="1:20" x14ac:dyDescent="0.25">
      <c r="A311" s="48" t="s">
        <v>357</v>
      </c>
      <c r="B311" s="48" t="s">
        <v>358</v>
      </c>
      <c r="C311" s="49"/>
      <c r="D311" s="57" t="s">
        <v>359</v>
      </c>
      <c r="E311" s="51"/>
      <c r="F311" s="58" t="s">
        <v>209</v>
      </c>
      <c r="G311" s="57" t="s">
        <v>360</v>
      </c>
      <c r="H311" s="54" t="s">
        <v>0</v>
      </c>
      <c r="I311" s="39"/>
      <c r="J311" s="39"/>
      <c r="K311" s="51"/>
      <c r="M311" s="55" t="s">
        <v>361</v>
      </c>
      <c r="N311" s="51"/>
      <c r="O311" s="44">
        <v>16.8</v>
      </c>
      <c r="P311" s="44">
        <v>2.5</v>
      </c>
      <c r="Q311" s="44">
        <v>2.5</v>
      </c>
      <c r="R311" s="44">
        <v>0</v>
      </c>
      <c r="S311" s="44">
        <v>0</v>
      </c>
      <c r="T311" s="44">
        <v>0</v>
      </c>
    </row>
    <row r="312" spans="1:20" x14ac:dyDescent="0.25">
      <c r="A312" s="45"/>
      <c r="B312" s="50"/>
      <c r="C312" s="51"/>
      <c r="D312" s="56"/>
      <c r="E312" s="53"/>
      <c r="F312" s="46"/>
      <c r="G312" s="53"/>
      <c r="K312" s="5"/>
      <c r="M312" s="39"/>
      <c r="N312" s="51"/>
      <c r="O312" s="45"/>
      <c r="P312" s="45"/>
      <c r="Q312" s="45"/>
      <c r="R312" s="45"/>
      <c r="S312" s="45"/>
      <c r="T312" s="45"/>
    </row>
    <row r="313" spans="1:20" x14ac:dyDescent="0.25">
      <c r="A313" s="46"/>
      <c r="B313" s="52"/>
      <c r="C313" s="53"/>
      <c r="D313" s="13"/>
      <c r="E313" s="13"/>
      <c r="F313" s="13"/>
      <c r="G313" s="7"/>
      <c r="H313" s="13"/>
      <c r="I313" s="13"/>
      <c r="J313" s="13"/>
      <c r="K313" s="7"/>
      <c r="M313" s="56"/>
      <c r="N313" s="53"/>
      <c r="O313" s="46"/>
      <c r="P313" s="46"/>
      <c r="Q313" s="46"/>
      <c r="R313" s="46"/>
      <c r="S313" s="46"/>
      <c r="T313" s="46"/>
    </row>
    <row r="314" spans="1:20" x14ac:dyDescent="0.25">
      <c r="A314" s="48" t="s">
        <v>362</v>
      </c>
      <c r="B314" s="48" t="s">
        <v>363</v>
      </c>
      <c r="C314" s="49"/>
      <c r="D314" s="57" t="s">
        <v>364</v>
      </c>
      <c r="E314" s="51"/>
      <c r="F314" s="58" t="s">
        <v>365</v>
      </c>
      <c r="G314" s="57" t="s">
        <v>366</v>
      </c>
      <c r="H314" s="54" t="s">
        <v>0</v>
      </c>
      <c r="I314" s="39"/>
      <c r="J314" s="39"/>
      <c r="K314" s="51"/>
      <c r="M314" s="55" t="s">
        <v>62</v>
      </c>
      <c r="N314" s="51"/>
      <c r="O314" s="44">
        <v>31.3</v>
      </c>
      <c r="P314" s="44">
        <v>31.3</v>
      </c>
      <c r="Q314" s="44">
        <v>31.2</v>
      </c>
      <c r="R314" s="44">
        <v>31.2</v>
      </c>
      <c r="S314" s="44">
        <v>31.2</v>
      </c>
      <c r="T314" s="44">
        <v>31.2</v>
      </c>
    </row>
    <row r="315" spans="1:20" x14ac:dyDescent="0.25">
      <c r="A315" s="45"/>
      <c r="B315" s="50"/>
      <c r="C315" s="51"/>
      <c r="D315" s="56"/>
      <c r="E315" s="53"/>
      <c r="F315" s="46"/>
      <c r="G315" s="53"/>
      <c r="K315" s="5"/>
      <c r="M315" s="39"/>
      <c r="N315" s="51"/>
      <c r="O315" s="45"/>
      <c r="P315" s="45"/>
      <c r="Q315" s="45"/>
      <c r="R315" s="45"/>
      <c r="S315" s="45"/>
      <c r="T315" s="45"/>
    </row>
    <row r="316" spans="1:20" ht="40.5" x14ac:dyDescent="0.25">
      <c r="A316" s="46"/>
      <c r="B316" s="52"/>
      <c r="C316" s="53"/>
      <c r="D316" s="57" t="s">
        <v>367</v>
      </c>
      <c r="E316" s="53"/>
      <c r="F316" s="15" t="s">
        <v>368</v>
      </c>
      <c r="G316" s="14" t="s">
        <v>369</v>
      </c>
      <c r="H316" s="13"/>
      <c r="I316" s="13"/>
      <c r="J316" s="13"/>
      <c r="K316" s="7"/>
      <c r="M316" s="56"/>
      <c r="N316" s="53"/>
      <c r="O316" s="46"/>
      <c r="P316" s="46"/>
      <c r="Q316" s="46"/>
      <c r="R316" s="46"/>
      <c r="S316" s="46"/>
      <c r="T316" s="46"/>
    </row>
    <row r="317" spans="1:20" ht="27" x14ac:dyDescent="0.25">
      <c r="A317" s="48" t="s">
        <v>370</v>
      </c>
      <c r="B317" s="48" t="s">
        <v>371</v>
      </c>
      <c r="C317" s="49"/>
      <c r="D317" s="57" t="s">
        <v>367</v>
      </c>
      <c r="E317" s="51"/>
      <c r="F317" s="58" t="s">
        <v>372</v>
      </c>
      <c r="G317" s="57" t="s">
        <v>369</v>
      </c>
      <c r="H317" s="57" t="s">
        <v>373</v>
      </c>
      <c r="I317" s="53"/>
      <c r="J317" s="16" t="s">
        <v>374</v>
      </c>
      <c r="K317" s="12" t="s">
        <v>375</v>
      </c>
      <c r="M317" s="55" t="s">
        <v>0</v>
      </c>
      <c r="N317" s="51"/>
      <c r="O317" s="48"/>
      <c r="P317" s="48"/>
      <c r="Q317" s="48"/>
      <c r="R317" s="48"/>
      <c r="S317" s="48"/>
      <c r="T317" s="48"/>
    </row>
    <row r="318" spans="1:20" x14ac:dyDescent="0.25">
      <c r="A318" s="45"/>
      <c r="B318" s="50"/>
      <c r="C318" s="51"/>
      <c r="D318" s="56"/>
      <c r="E318" s="53"/>
      <c r="F318" s="46"/>
      <c r="G318" s="53"/>
      <c r="K318" s="5"/>
      <c r="M318" s="39"/>
      <c r="N318" s="51"/>
      <c r="O318" s="45"/>
      <c r="P318" s="45"/>
      <c r="Q318" s="45"/>
      <c r="R318" s="45"/>
      <c r="S318" s="45"/>
      <c r="T318" s="45"/>
    </row>
    <row r="319" spans="1:20" x14ac:dyDescent="0.25">
      <c r="A319" s="46"/>
      <c r="B319" s="52"/>
      <c r="C319" s="53"/>
      <c r="D319" s="13"/>
      <c r="E319" s="13"/>
      <c r="F319" s="13"/>
      <c r="G319" s="7"/>
      <c r="H319" s="13"/>
      <c r="I319" s="13"/>
      <c r="J319" s="13"/>
      <c r="K319" s="7"/>
      <c r="M319" s="56"/>
      <c r="N319" s="53"/>
      <c r="O319" s="46"/>
      <c r="P319" s="46"/>
      <c r="Q319" s="46"/>
      <c r="R319" s="46"/>
      <c r="S319" s="46"/>
      <c r="T319" s="46"/>
    </row>
    <row r="320" spans="1:20" ht="27" x14ac:dyDescent="0.25">
      <c r="A320" s="48" t="s">
        <v>376</v>
      </c>
      <c r="B320" s="48" t="s">
        <v>377</v>
      </c>
      <c r="C320" s="49"/>
      <c r="D320" s="57" t="s">
        <v>367</v>
      </c>
      <c r="E320" s="51"/>
      <c r="F320" s="58" t="s">
        <v>378</v>
      </c>
      <c r="G320" s="57" t="s">
        <v>369</v>
      </c>
      <c r="H320" s="57" t="s">
        <v>379</v>
      </c>
      <c r="I320" s="53"/>
      <c r="J320" s="16" t="s">
        <v>209</v>
      </c>
      <c r="K320" s="12" t="s">
        <v>380</v>
      </c>
      <c r="M320" s="55" t="s">
        <v>0</v>
      </c>
      <c r="N320" s="51"/>
      <c r="O320" s="48"/>
      <c r="P320" s="48"/>
      <c r="Q320" s="48"/>
      <c r="R320" s="48"/>
      <c r="S320" s="48"/>
      <c r="T320" s="48"/>
    </row>
    <row r="321" spans="1:20" x14ac:dyDescent="0.25">
      <c r="A321" s="45"/>
      <c r="B321" s="50"/>
      <c r="C321" s="51"/>
      <c r="D321" s="56"/>
      <c r="E321" s="53"/>
      <c r="F321" s="46"/>
      <c r="G321" s="53"/>
      <c r="K321" s="5"/>
      <c r="M321" s="39"/>
      <c r="N321" s="51"/>
      <c r="O321" s="45"/>
      <c r="P321" s="45"/>
      <c r="Q321" s="45"/>
      <c r="R321" s="45"/>
      <c r="S321" s="45"/>
      <c r="T321" s="45"/>
    </row>
    <row r="322" spans="1:20" x14ac:dyDescent="0.25">
      <c r="A322" s="46"/>
      <c r="B322" s="52"/>
      <c r="C322" s="53"/>
      <c r="D322" s="13"/>
      <c r="E322" s="13"/>
      <c r="F322" s="13"/>
      <c r="G322" s="7"/>
      <c r="H322" s="13"/>
      <c r="I322" s="13"/>
      <c r="J322" s="13"/>
      <c r="K322" s="7"/>
      <c r="M322" s="56"/>
      <c r="N322" s="53"/>
      <c r="O322" s="46"/>
      <c r="P322" s="46"/>
      <c r="Q322" s="46"/>
      <c r="R322" s="46"/>
      <c r="S322" s="46"/>
      <c r="T322" s="46"/>
    </row>
    <row r="323" spans="1:20" ht="27" x14ac:dyDescent="0.25">
      <c r="A323" s="48" t="s">
        <v>381</v>
      </c>
      <c r="B323" s="48" t="s">
        <v>382</v>
      </c>
      <c r="C323" s="49"/>
      <c r="D323" s="57" t="s">
        <v>367</v>
      </c>
      <c r="E323" s="51"/>
      <c r="F323" s="58" t="s">
        <v>383</v>
      </c>
      <c r="G323" s="57" t="s">
        <v>369</v>
      </c>
      <c r="H323" s="57" t="s">
        <v>384</v>
      </c>
      <c r="I323" s="53"/>
      <c r="J323" s="16" t="s">
        <v>209</v>
      </c>
      <c r="K323" s="12" t="s">
        <v>385</v>
      </c>
      <c r="M323" s="55" t="s">
        <v>386</v>
      </c>
      <c r="N323" s="51"/>
      <c r="O323" s="44">
        <v>3712.5</v>
      </c>
      <c r="P323" s="44">
        <v>3640.5</v>
      </c>
      <c r="Q323" s="44">
        <v>3609.2</v>
      </c>
      <c r="R323" s="44">
        <v>3231.2</v>
      </c>
      <c r="S323" s="44">
        <v>3200.7</v>
      </c>
      <c r="T323" s="44">
        <v>3200.7</v>
      </c>
    </row>
    <row r="324" spans="1:20" x14ac:dyDescent="0.25">
      <c r="A324" s="45"/>
      <c r="B324" s="50"/>
      <c r="C324" s="51"/>
      <c r="D324" s="56"/>
      <c r="E324" s="53"/>
      <c r="F324" s="46"/>
      <c r="G324" s="53"/>
      <c r="H324" s="57" t="s">
        <v>387</v>
      </c>
      <c r="I324" s="51"/>
      <c r="J324" s="62" t="s">
        <v>388</v>
      </c>
      <c r="K324" s="55" t="s">
        <v>389</v>
      </c>
      <c r="M324" s="39"/>
      <c r="N324" s="51"/>
      <c r="O324" s="45"/>
      <c r="P324" s="45"/>
      <c r="Q324" s="45"/>
      <c r="R324" s="45"/>
      <c r="S324" s="45"/>
      <c r="T324" s="45"/>
    </row>
    <row r="325" spans="1:20" x14ac:dyDescent="0.25">
      <c r="A325" s="45"/>
      <c r="B325" s="50"/>
      <c r="C325" s="51"/>
      <c r="D325" s="57" t="s">
        <v>390</v>
      </c>
      <c r="E325" s="51"/>
      <c r="F325" s="58" t="s">
        <v>209</v>
      </c>
      <c r="G325" s="57" t="s">
        <v>391</v>
      </c>
      <c r="H325" s="56"/>
      <c r="I325" s="53"/>
      <c r="J325" s="46"/>
      <c r="K325" s="53"/>
      <c r="M325" s="39"/>
      <c r="N325" s="51"/>
      <c r="O325" s="45"/>
      <c r="P325" s="45"/>
      <c r="Q325" s="45"/>
      <c r="R325" s="45"/>
      <c r="S325" s="45"/>
      <c r="T325" s="45"/>
    </row>
    <row r="326" spans="1:20" x14ac:dyDescent="0.25">
      <c r="A326" s="46"/>
      <c r="B326" s="52"/>
      <c r="C326" s="53"/>
      <c r="D326" s="56"/>
      <c r="E326" s="53"/>
      <c r="F326" s="46"/>
      <c r="G326" s="53"/>
      <c r="H326" s="13"/>
      <c r="I326" s="13"/>
      <c r="J326" s="13"/>
      <c r="K326" s="7"/>
      <c r="M326" s="56"/>
      <c r="N326" s="53"/>
      <c r="O326" s="46"/>
      <c r="P326" s="46"/>
      <c r="Q326" s="46"/>
      <c r="R326" s="46"/>
      <c r="S326" s="46"/>
      <c r="T326" s="46"/>
    </row>
    <row r="327" spans="1:20" x14ac:dyDescent="0.25">
      <c r="A327" s="48" t="s">
        <v>392</v>
      </c>
      <c r="B327" s="48" t="s">
        <v>393</v>
      </c>
      <c r="C327" s="49"/>
      <c r="D327" s="57" t="s">
        <v>367</v>
      </c>
      <c r="E327" s="51"/>
      <c r="F327" s="58" t="s">
        <v>394</v>
      </c>
      <c r="G327" s="57" t="s">
        <v>369</v>
      </c>
      <c r="H327" s="54" t="s">
        <v>0</v>
      </c>
      <c r="I327" s="39"/>
      <c r="J327" s="39"/>
      <c r="K327" s="51"/>
      <c r="M327" s="55" t="s">
        <v>99</v>
      </c>
      <c r="N327" s="51"/>
      <c r="O327" s="44">
        <v>192820</v>
      </c>
      <c r="P327" s="44">
        <v>191244.2</v>
      </c>
      <c r="Q327" s="44">
        <v>227699.7</v>
      </c>
      <c r="R327" s="44">
        <v>227084.3</v>
      </c>
      <c r="S327" s="44">
        <v>227084.3</v>
      </c>
      <c r="T327" s="44">
        <v>227084.3</v>
      </c>
    </row>
    <row r="328" spans="1:20" x14ac:dyDescent="0.25">
      <c r="A328" s="45"/>
      <c r="B328" s="50"/>
      <c r="C328" s="51"/>
      <c r="D328" s="56"/>
      <c r="E328" s="53"/>
      <c r="F328" s="46"/>
      <c r="G328" s="53"/>
      <c r="K328" s="5"/>
      <c r="M328" s="39"/>
      <c r="N328" s="51"/>
      <c r="O328" s="45"/>
      <c r="P328" s="45"/>
      <c r="Q328" s="45"/>
      <c r="R328" s="45"/>
      <c r="S328" s="45"/>
      <c r="T328" s="45"/>
    </row>
    <row r="329" spans="1:20" ht="27" x14ac:dyDescent="0.25">
      <c r="A329" s="46"/>
      <c r="B329" s="52"/>
      <c r="C329" s="53"/>
      <c r="D329" s="57" t="s">
        <v>395</v>
      </c>
      <c r="E329" s="53"/>
      <c r="F329" s="15" t="s">
        <v>209</v>
      </c>
      <c r="G329" s="14" t="s">
        <v>396</v>
      </c>
      <c r="H329" s="13"/>
      <c r="I329" s="13"/>
      <c r="J329" s="13"/>
      <c r="K329" s="7"/>
      <c r="M329" s="56"/>
      <c r="N329" s="53"/>
      <c r="O329" s="46"/>
      <c r="P329" s="46"/>
      <c r="Q329" s="46"/>
      <c r="R329" s="46"/>
      <c r="S329" s="46"/>
      <c r="T329" s="46"/>
    </row>
    <row r="330" spans="1:20" x14ac:dyDescent="0.25">
      <c r="A330" s="48" t="s">
        <v>397</v>
      </c>
      <c r="B330" s="48" t="s">
        <v>398</v>
      </c>
      <c r="C330" s="49"/>
      <c r="D330" s="57" t="s">
        <v>367</v>
      </c>
      <c r="E330" s="51"/>
      <c r="F330" s="58" t="s">
        <v>399</v>
      </c>
      <c r="G330" s="57" t="s">
        <v>369</v>
      </c>
      <c r="H330" s="54" t="s">
        <v>0</v>
      </c>
      <c r="I330" s="39"/>
      <c r="J330" s="39"/>
      <c r="K330" s="51"/>
      <c r="M330" s="55" t="s">
        <v>400</v>
      </c>
      <c r="N330" s="51"/>
      <c r="O330" s="44">
        <v>2543.9</v>
      </c>
      <c r="P330" s="44">
        <v>2543.9</v>
      </c>
      <c r="Q330" s="44">
        <v>2567.1999999999998</v>
      </c>
      <c r="R330" s="44">
        <v>3850.8</v>
      </c>
      <c r="S330" s="44">
        <v>3850.8</v>
      </c>
      <c r="T330" s="44">
        <v>3850.8</v>
      </c>
    </row>
    <row r="331" spans="1:20" x14ac:dyDescent="0.25">
      <c r="A331" s="45"/>
      <c r="B331" s="50"/>
      <c r="C331" s="51"/>
      <c r="D331" s="56"/>
      <c r="E331" s="53"/>
      <c r="F331" s="46"/>
      <c r="G331" s="53"/>
      <c r="K331" s="5"/>
      <c r="M331" s="39"/>
      <c r="N331" s="51"/>
      <c r="O331" s="45"/>
      <c r="P331" s="45"/>
      <c r="Q331" s="45"/>
      <c r="R331" s="45"/>
      <c r="S331" s="45"/>
      <c r="T331" s="45"/>
    </row>
    <row r="332" spans="1:20" ht="27" x14ac:dyDescent="0.25">
      <c r="A332" s="46"/>
      <c r="B332" s="52"/>
      <c r="C332" s="53"/>
      <c r="D332" s="57" t="s">
        <v>401</v>
      </c>
      <c r="E332" s="53"/>
      <c r="F332" s="15" t="s">
        <v>402</v>
      </c>
      <c r="G332" s="14" t="s">
        <v>403</v>
      </c>
      <c r="H332" s="13"/>
      <c r="I332" s="13"/>
      <c r="J332" s="13"/>
      <c r="K332" s="7"/>
      <c r="M332" s="56"/>
      <c r="N332" s="53"/>
      <c r="O332" s="46"/>
      <c r="P332" s="46"/>
      <c r="Q332" s="46"/>
      <c r="R332" s="46"/>
      <c r="S332" s="46"/>
      <c r="T332" s="46"/>
    </row>
    <row r="333" spans="1:20" ht="27" x14ac:dyDescent="0.25">
      <c r="A333" s="48" t="s">
        <v>404</v>
      </c>
      <c r="B333" s="48" t="s">
        <v>405</v>
      </c>
      <c r="C333" s="49"/>
      <c r="D333" s="57" t="s">
        <v>367</v>
      </c>
      <c r="E333" s="51"/>
      <c r="F333" s="58" t="s">
        <v>406</v>
      </c>
      <c r="G333" s="57" t="s">
        <v>369</v>
      </c>
      <c r="H333" s="57" t="s">
        <v>407</v>
      </c>
      <c r="I333" s="53"/>
      <c r="J333" s="16" t="s">
        <v>408</v>
      </c>
      <c r="K333" s="12" t="s">
        <v>409</v>
      </c>
      <c r="M333" s="55" t="s">
        <v>410</v>
      </c>
      <c r="N333" s="51"/>
      <c r="O333" s="44">
        <v>19289.5</v>
      </c>
      <c r="P333" s="44">
        <v>19289.5</v>
      </c>
      <c r="Q333" s="44">
        <v>19427.3</v>
      </c>
      <c r="R333" s="44">
        <v>19427.3</v>
      </c>
      <c r="S333" s="44">
        <v>19427.3</v>
      </c>
      <c r="T333" s="44">
        <v>19427.3</v>
      </c>
    </row>
    <row r="334" spans="1:20" x14ac:dyDescent="0.25">
      <c r="A334" s="45"/>
      <c r="B334" s="50"/>
      <c r="C334" s="51"/>
      <c r="D334" s="56"/>
      <c r="E334" s="53"/>
      <c r="F334" s="46"/>
      <c r="G334" s="53"/>
      <c r="H334" s="57" t="s">
        <v>411</v>
      </c>
      <c r="I334" s="51"/>
      <c r="J334" s="62" t="s">
        <v>412</v>
      </c>
      <c r="K334" s="55" t="s">
        <v>409</v>
      </c>
      <c r="M334" s="39"/>
      <c r="N334" s="51"/>
      <c r="O334" s="45"/>
      <c r="P334" s="45"/>
      <c r="Q334" s="45"/>
      <c r="R334" s="45"/>
      <c r="S334" s="45"/>
      <c r="T334" s="45"/>
    </row>
    <row r="335" spans="1:20" x14ac:dyDescent="0.25">
      <c r="A335" s="45"/>
      <c r="B335" s="50"/>
      <c r="C335" s="51"/>
      <c r="D335" s="57" t="s">
        <v>395</v>
      </c>
      <c r="E335" s="51"/>
      <c r="F335" s="58" t="s">
        <v>413</v>
      </c>
      <c r="G335" s="57" t="s">
        <v>396</v>
      </c>
      <c r="H335" s="56"/>
      <c r="I335" s="53"/>
      <c r="J335" s="46"/>
      <c r="K335" s="53"/>
      <c r="M335" s="39"/>
      <c r="N335" s="51"/>
      <c r="O335" s="45"/>
      <c r="P335" s="45"/>
      <c r="Q335" s="45"/>
      <c r="R335" s="45"/>
      <c r="S335" s="45"/>
      <c r="T335" s="45"/>
    </row>
    <row r="336" spans="1:20" x14ac:dyDescent="0.25">
      <c r="A336" s="45"/>
      <c r="B336" s="50"/>
      <c r="C336" s="51"/>
      <c r="D336" s="56"/>
      <c r="E336" s="53"/>
      <c r="F336" s="46"/>
      <c r="G336" s="53"/>
      <c r="H336" s="57" t="s">
        <v>414</v>
      </c>
      <c r="I336" s="51"/>
      <c r="J336" s="62" t="s">
        <v>209</v>
      </c>
      <c r="K336" s="55" t="s">
        <v>415</v>
      </c>
      <c r="M336" s="39"/>
      <c r="N336" s="51"/>
      <c r="O336" s="45"/>
      <c r="P336" s="45"/>
      <c r="Q336" s="45"/>
      <c r="R336" s="45"/>
      <c r="S336" s="45"/>
      <c r="T336" s="45"/>
    </row>
    <row r="337" spans="1:20" x14ac:dyDescent="0.25">
      <c r="A337" s="46"/>
      <c r="B337" s="52"/>
      <c r="C337" s="53"/>
      <c r="D337" s="13"/>
      <c r="E337" s="13"/>
      <c r="F337" s="13"/>
      <c r="G337" s="7"/>
      <c r="H337" s="56"/>
      <c r="I337" s="53"/>
      <c r="J337" s="46"/>
      <c r="K337" s="53"/>
      <c r="M337" s="56"/>
      <c r="N337" s="53"/>
      <c r="O337" s="46"/>
      <c r="P337" s="46"/>
      <c r="Q337" s="46"/>
      <c r="R337" s="46"/>
      <c r="S337" s="46"/>
      <c r="T337" s="46"/>
    </row>
    <row r="338" spans="1:20" ht="27" x14ac:dyDescent="0.25">
      <c r="A338" s="48" t="s">
        <v>416</v>
      </c>
      <c r="B338" s="48" t="s">
        <v>417</v>
      </c>
      <c r="C338" s="49"/>
      <c r="D338" s="57" t="s">
        <v>367</v>
      </c>
      <c r="E338" s="51"/>
      <c r="F338" s="58" t="s">
        <v>418</v>
      </c>
      <c r="G338" s="57" t="s">
        <v>369</v>
      </c>
      <c r="H338" s="57" t="s">
        <v>419</v>
      </c>
      <c r="I338" s="53"/>
      <c r="J338" s="16" t="s">
        <v>209</v>
      </c>
      <c r="K338" s="12" t="s">
        <v>380</v>
      </c>
      <c r="M338" s="55" t="s">
        <v>420</v>
      </c>
      <c r="N338" s="51"/>
      <c r="O338" s="44">
        <v>459.3</v>
      </c>
      <c r="P338" s="44">
        <v>397.2</v>
      </c>
      <c r="Q338" s="44">
        <v>467.7</v>
      </c>
      <c r="R338" s="44">
        <v>467.7</v>
      </c>
      <c r="S338" s="44">
        <v>467.7</v>
      </c>
      <c r="T338" s="44">
        <v>467.7</v>
      </c>
    </row>
    <row r="339" spans="1:20" x14ac:dyDescent="0.25">
      <c r="A339" s="45"/>
      <c r="B339" s="50"/>
      <c r="C339" s="51"/>
      <c r="D339" s="56"/>
      <c r="E339" s="53"/>
      <c r="F339" s="46"/>
      <c r="G339" s="53"/>
      <c r="H339" s="57" t="s">
        <v>421</v>
      </c>
      <c r="I339" s="51"/>
      <c r="J339" s="62" t="s">
        <v>422</v>
      </c>
      <c r="K339" s="55" t="s">
        <v>423</v>
      </c>
      <c r="M339" s="39"/>
      <c r="N339" s="51"/>
      <c r="O339" s="45"/>
      <c r="P339" s="45"/>
      <c r="Q339" s="45"/>
      <c r="R339" s="45"/>
      <c r="S339" s="45"/>
      <c r="T339" s="45"/>
    </row>
    <row r="340" spans="1:20" x14ac:dyDescent="0.25">
      <c r="A340" s="45"/>
      <c r="B340" s="50"/>
      <c r="C340" s="51"/>
      <c r="G340" s="5"/>
      <c r="H340" s="56"/>
      <c r="I340" s="53"/>
      <c r="J340" s="46"/>
      <c r="K340" s="53"/>
      <c r="M340" s="39"/>
      <c r="N340" s="51"/>
      <c r="O340" s="45"/>
      <c r="P340" s="45"/>
      <c r="Q340" s="45"/>
      <c r="R340" s="45"/>
      <c r="S340" s="45"/>
      <c r="T340" s="45"/>
    </row>
    <row r="341" spans="1:20" ht="27" x14ac:dyDescent="0.25">
      <c r="A341" s="46"/>
      <c r="B341" s="52"/>
      <c r="C341" s="53"/>
      <c r="D341" s="13"/>
      <c r="E341" s="13"/>
      <c r="F341" s="13"/>
      <c r="G341" s="7"/>
      <c r="H341" s="57" t="s">
        <v>424</v>
      </c>
      <c r="I341" s="53"/>
      <c r="J341" s="16" t="s">
        <v>209</v>
      </c>
      <c r="K341" s="12" t="s">
        <v>425</v>
      </c>
      <c r="M341" s="56"/>
      <c r="N341" s="53"/>
      <c r="O341" s="46"/>
      <c r="P341" s="46"/>
      <c r="Q341" s="46"/>
      <c r="R341" s="46"/>
      <c r="S341" s="46"/>
      <c r="T341" s="46"/>
    </row>
    <row r="342" spans="1:20" x14ac:dyDescent="0.25">
      <c r="A342" s="48" t="s">
        <v>426</v>
      </c>
      <c r="B342" s="48" t="s">
        <v>427</v>
      </c>
      <c r="C342" s="49"/>
      <c r="D342" s="57" t="s">
        <v>367</v>
      </c>
      <c r="E342" s="51"/>
      <c r="F342" s="58" t="s">
        <v>428</v>
      </c>
      <c r="G342" s="57" t="s">
        <v>369</v>
      </c>
      <c r="H342" s="54" t="s">
        <v>0</v>
      </c>
      <c r="I342" s="39"/>
      <c r="J342" s="39"/>
      <c r="K342" s="51"/>
      <c r="M342" s="55" t="s">
        <v>429</v>
      </c>
      <c r="N342" s="51"/>
      <c r="O342" s="44">
        <v>1065.2</v>
      </c>
      <c r="P342" s="44">
        <v>1054.5</v>
      </c>
      <c r="Q342" s="44">
        <v>1081.8</v>
      </c>
      <c r="R342" s="44">
        <v>1081.8</v>
      </c>
      <c r="S342" s="44">
        <v>1081.8</v>
      </c>
      <c r="T342" s="44">
        <v>1081.8</v>
      </c>
    </row>
    <row r="343" spans="1:20" x14ac:dyDescent="0.25">
      <c r="A343" s="45"/>
      <c r="B343" s="50"/>
      <c r="C343" s="51"/>
      <c r="D343" s="56"/>
      <c r="E343" s="53"/>
      <c r="F343" s="46"/>
      <c r="G343" s="53"/>
      <c r="K343" s="5"/>
      <c r="M343" s="39"/>
      <c r="N343" s="51"/>
      <c r="O343" s="45"/>
      <c r="P343" s="45"/>
      <c r="Q343" s="45"/>
      <c r="R343" s="45"/>
      <c r="S343" s="45"/>
      <c r="T343" s="45"/>
    </row>
    <row r="344" spans="1:20" ht="27" x14ac:dyDescent="0.25">
      <c r="A344" s="46"/>
      <c r="B344" s="52"/>
      <c r="C344" s="53"/>
      <c r="D344" s="57" t="s">
        <v>401</v>
      </c>
      <c r="E344" s="53"/>
      <c r="F344" s="15" t="s">
        <v>412</v>
      </c>
      <c r="G344" s="14" t="s">
        <v>403</v>
      </c>
      <c r="H344" s="13"/>
      <c r="I344" s="13"/>
      <c r="J344" s="13"/>
      <c r="K344" s="7"/>
      <c r="M344" s="56"/>
      <c r="N344" s="53"/>
      <c r="O344" s="46"/>
      <c r="P344" s="46"/>
      <c r="Q344" s="46"/>
      <c r="R344" s="46"/>
      <c r="S344" s="46"/>
      <c r="T344" s="46"/>
    </row>
    <row r="345" spans="1:20" ht="27" x14ac:dyDescent="0.25">
      <c r="A345" s="48" t="s">
        <v>430</v>
      </c>
      <c r="B345" s="48" t="s">
        <v>431</v>
      </c>
      <c r="C345" s="49"/>
      <c r="D345" s="57" t="s">
        <v>367</v>
      </c>
      <c r="E345" s="51"/>
      <c r="F345" s="58" t="s">
        <v>432</v>
      </c>
      <c r="G345" s="57" t="s">
        <v>369</v>
      </c>
      <c r="H345" s="57" t="s">
        <v>433</v>
      </c>
      <c r="I345" s="53"/>
      <c r="J345" s="16" t="s">
        <v>209</v>
      </c>
      <c r="K345" s="12" t="s">
        <v>434</v>
      </c>
      <c r="M345" s="55" t="s">
        <v>62</v>
      </c>
      <c r="N345" s="51"/>
      <c r="O345" s="44">
        <v>17.600000000000001</v>
      </c>
      <c r="P345" s="44">
        <v>17</v>
      </c>
      <c r="Q345" s="44">
        <v>17.8</v>
      </c>
      <c r="R345" s="44">
        <v>17.8</v>
      </c>
      <c r="S345" s="44">
        <v>17.8</v>
      </c>
      <c r="T345" s="44">
        <v>17.8</v>
      </c>
    </row>
    <row r="346" spans="1:20" x14ac:dyDescent="0.25">
      <c r="A346" s="45"/>
      <c r="B346" s="50"/>
      <c r="C346" s="51"/>
      <c r="D346" s="56"/>
      <c r="E346" s="53"/>
      <c r="F346" s="46"/>
      <c r="G346" s="53"/>
      <c r="K346" s="5"/>
      <c r="M346" s="39"/>
      <c r="N346" s="51"/>
      <c r="O346" s="45"/>
      <c r="P346" s="45"/>
      <c r="Q346" s="45"/>
      <c r="R346" s="45"/>
      <c r="S346" s="45"/>
      <c r="T346" s="45"/>
    </row>
    <row r="347" spans="1:20" x14ac:dyDescent="0.25">
      <c r="A347" s="46"/>
      <c r="B347" s="52"/>
      <c r="C347" s="53"/>
      <c r="D347" s="13"/>
      <c r="E347" s="13"/>
      <c r="F347" s="13"/>
      <c r="G347" s="7"/>
      <c r="H347" s="13"/>
      <c r="I347" s="13"/>
      <c r="J347" s="13"/>
      <c r="K347" s="7"/>
      <c r="M347" s="56"/>
      <c r="N347" s="53"/>
      <c r="O347" s="46"/>
      <c r="P347" s="46"/>
      <c r="Q347" s="46"/>
      <c r="R347" s="46"/>
      <c r="S347" s="46"/>
      <c r="T347" s="46"/>
    </row>
    <row r="348" spans="1:20" ht="27" x14ac:dyDescent="0.25">
      <c r="A348" s="48" t="s">
        <v>435</v>
      </c>
      <c r="B348" s="48" t="s">
        <v>436</v>
      </c>
      <c r="C348" s="49"/>
      <c r="D348" s="57" t="s">
        <v>367</v>
      </c>
      <c r="E348" s="51"/>
      <c r="F348" s="58" t="s">
        <v>437</v>
      </c>
      <c r="G348" s="57" t="s">
        <v>369</v>
      </c>
      <c r="H348" s="57" t="s">
        <v>438</v>
      </c>
      <c r="I348" s="53"/>
      <c r="J348" s="16" t="s">
        <v>209</v>
      </c>
      <c r="K348" s="12" t="s">
        <v>439</v>
      </c>
      <c r="M348" s="55" t="s">
        <v>150</v>
      </c>
      <c r="N348" s="51"/>
      <c r="O348" s="44">
        <v>589</v>
      </c>
      <c r="P348" s="44">
        <v>589</v>
      </c>
      <c r="Q348" s="44">
        <v>604.20000000000005</v>
      </c>
      <c r="R348" s="44">
        <v>604.20000000000005</v>
      </c>
      <c r="S348" s="44">
        <v>604.20000000000005</v>
      </c>
      <c r="T348" s="44">
        <v>604.20000000000005</v>
      </c>
    </row>
    <row r="349" spans="1:20" x14ac:dyDescent="0.25">
      <c r="A349" s="45"/>
      <c r="B349" s="50"/>
      <c r="C349" s="51"/>
      <c r="D349" s="56"/>
      <c r="E349" s="53"/>
      <c r="F349" s="46"/>
      <c r="G349" s="53"/>
      <c r="H349" s="57" t="s">
        <v>440</v>
      </c>
      <c r="I349" s="51"/>
      <c r="J349" s="62" t="s">
        <v>209</v>
      </c>
      <c r="K349" s="55" t="s">
        <v>441</v>
      </c>
      <c r="M349" s="39"/>
      <c r="N349" s="51"/>
      <c r="O349" s="45"/>
      <c r="P349" s="45"/>
      <c r="Q349" s="45"/>
      <c r="R349" s="45"/>
      <c r="S349" s="45"/>
      <c r="T349" s="45"/>
    </row>
    <row r="350" spans="1:20" x14ac:dyDescent="0.25">
      <c r="A350" s="46"/>
      <c r="B350" s="52"/>
      <c r="C350" s="53"/>
      <c r="D350" s="13"/>
      <c r="E350" s="13"/>
      <c r="F350" s="13"/>
      <c r="G350" s="7"/>
      <c r="H350" s="56"/>
      <c r="I350" s="53"/>
      <c r="J350" s="46"/>
      <c r="K350" s="53"/>
      <c r="M350" s="56"/>
      <c r="N350" s="53"/>
      <c r="O350" s="46"/>
      <c r="P350" s="46"/>
      <c r="Q350" s="46"/>
      <c r="R350" s="46"/>
      <c r="S350" s="46"/>
      <c r="T350" s="46"/>
    </row>
    <row r="351" spans="1:20" ht="27" x14ac:dyDescent="0.25">
      <c r="A351" s="48" t="s">
        <v>442</v>
      </c>
      <c r="B351" s="48" t="s">
        <v>443</v>
      </c>
      <c r="C351" s="49"/>
      <c r="D351" s="57" t="s">
        <v>367</v>
      </c>
      <c r="E351" s="51"/>
      <c r="F351" s="58" t="s">
        <v>444</v>
      </c>
      <c r="G351" s="57" t="s">
        <v>369</v>
      </c>
      <c r="H351" s="57" t="s">
        <v>407</v>
      </c>
      <c r="I351" s="53"/>
      <c r="J351" s="16" t="s">
        <v>209</v>
      </c>
      <c r="K351" s="12" t="s">
        <v>409</v>
      </c>
      <c r="M351" s="55" t="s">
        <v>0</v>
      </c>
      <c r="N351" s="51"/>
      <c r="O351" s="48"/>
      <c r="P351" s="48"/>
      <c r="Q351" s="48"/>
      <c r="R351" s="48"/>
      <c r="S351" s="48"/>
      <c r="T351" s="48"/>
    </row>
    <row r="352" spans="1:20" x14ac:dyDescent="0.25">
      <c r="A352" s="45"/>
      <c r="B352" s="50"/>
      <c r="C352" s="51"/>
      <c r="D352" s="56"/>
      <c r="E352" s="53"/>
      <c r="F352" s="46"/>
      <c r="G352" s="53"/>
      <c r="H352" s="57" t="s">
        <v>355</v>
      </c>
      <c r="I352" s="51"/>
      <c r="J352" s="62" t="s">
        <v>209</v>
      </c>
      <c r="K352" s="55" t="s">
        <v>54</v>
      </c>
      <c r="M352" s="39"/>
      <c r="N352" s="51"/>
      <c r="O352" s="45"/>
      <c r="P352" s="45"/>
      <c r="Q352" s="45"/>
      <c r="R352" s="45"/>
      <c r="S352" s="45"/>
      <c r="T352" s="45"/>
    </row>
    <row r="353" spans="1:20" x14ac:dyDescent="0.25">
      <c r="A353" s="45"/>
      <c r="B353" s="50"/>
      <c r="C353" s="51"/>
      <c r="G353" s="5"/>
      <c r="H353" s="56"/>
      <c r="I353" s="53"/>
      <c r="J353" s="46"/>
      <c r="K353" s="53"/>
      <c r="M353" s="39"/>
      <c r="N353" s="51"/>
      <c r="O353" s="45"/>
      <c r="P353" s="45"/>
      <c r="Q353" s="45"/>
      <c r="R353" s="45"/>
      <c r="S353" s="45"/>
      <c r="T353" s="45"/>
    </row>
    <row r="354" spans="1:20" ht="27" x14ac:dyDescent="0.25">
      <c r="A354" s="45"/>
      <c r="B354" s="50"/>
      <c r="C354" s="51"/>
      <c r="G354" s="5"/>
      <c r="H354" s="57" t="s">
        <v>445</v>
      </c>
      <c r="I354" s="53"/>
      <c r="J354" s="16" t="s">
        <v>209</v>
      </c>
      <c r="K354" s="12" t="s">
        <v>446</v>
      </c>
      <c r="M354" s="39"/>
      <c r="N354" s="51"/>
      <c r="O354" s="45"/>
      <c r="P354" s="45"/>
      <c r="Q354" s="45"/>
      <c r="R354" s="45"/>
      <c r="S354" s="45"/>
      <c r="T354" s="45"/>
    </row>
    <row r="355" spans="1:20" ht="27" x14ac:dyDescent="0.25">
      <c r="A355" s="45"/>
      <c r="B355" s="50"/>
      <c r="C355" s="51"/>
      <c r="G355" s="5"/>
      <c r="H355" s="57" t="s">
        <v>447</v>
      </c>
      <c r="I355" s="53"/>
      <c r="J355" s="16" t="s">
        <v>209</v>
      </c>
      <c r="K355" s="12" t="s">
        <v>448</v>
      </c>
      <c r="M355" s="39"/>
      <c r="N355" s="51"/>
      <c r="O355" s="45"/>
      <c r="P355" s="45"/>
      <c r="Q355" s="45"/>
      <c r="R355" s="45"/>
      <c r="S355" s="45"/>
      <c r="T355" s="45"/>
    </row>
    <row r="356" spans="1:20" ht="27" x14ac:dyDescent="0.25">
      <c r="A356" s="45"/>
      <c r="B356" s="50"/>
      <c r="C356" s="51"/>
      <c r="G356" s="5"/>
      <c r="H356" s="57" t="s">
        <v>411</v>
      </c>
      <c r="I356" s="53"/>
      <c r="J356" s="16" t="s">
        <v>209</v>
      </c>
      <c r="K356" s="12" t="s">
        <v>409</v>
      </c>
      <c r="M356" s="39"/>
      <c r="N356" s="51"/>
      <c r="O356" s="45"/>
      <c r="P356" s="45"/>
      <c r="Q356" s="45"/>
      <c r="R356" s="45"/>
      <c r="S356" s="45"/>
      <c r="T356" s="45"/>
    </row>
    <row r="357" spans="1:20" ht="27" x14ac:dyDescent="0.25">
      <c r="A357" s="46"/>
      <c r="B357" s="52"/>
      <c r="C357" s="53"/>
      <c r="D357" s="13"/>
      <c r="E357" s="13"/>
      <c r="F357" s="13"/>
      <c r="G357" s="7"/>
      <c r="H357" s="57" t="s">
        <v>449</v>
      </c>
      <c r="I357" s="53"/>
      <c r="J357" s="16" t="s">
        <v>209</v>
      </c>
      <c r="K357" s="12" t="s">
        <v>54</v>
      </c>
      <c r="M357" s="56"/>
      <c r="N357" s="53"/>
      <c r="O357" s="46"/>
      <c r="P357" s="46"/>
      <c r="Q357" s="46"/>
      <c r="R357" s="46"/>
      <c r="S357" s="46"/>
      <c r="T357" s="46"/>
    </row>
    <row r="358" spans="1:20" ht="27" x14ac:dyDescent="0.25">
      <c r="A358" s="48" t="s">
        <v>450</v>
      </c>
      <c r="B358" s="48" t="s">
        <v>451</v>
      </c>
      <c r="C358" s="49"/>
      <c r="D358" s="54" t="s">
        <v>0</v>
      </c>
      <c r="E358" s="39"/>
      <c r="F358" s="39"/>
      <c r="G358" s="51"/>
      <c r="H358" s="57" t="s">
        <v>452</v>
      </c>
      <c r="I358" s="53"/>
      <c r="J358" s="16" t="s">
        <v>209</v>
      </c>
      <c r="K358" s="12" t="s">
        <v>453</v>
      </c>
      <c r="M358" s="55" t="s">
        <v>0</v>
      </c>
      <c r="N358" s="51"/>
      <c r="O358" s="48"/>
      <c r="P358" s="48"/>
      <c r="Q358" s="48"/>
      <c r="R358" s="48"/>
      <c r="S358" s="48"/>
      <c r="T358" s="48"/>
    </row>
    <row r="359" spans="1:20" x14ac:dyDescent="0.25">
      <c r="A359" s="45"/>
      <c r="B359" s="50"/>
      <c r="C359" s="51"/>
      <c r="D359" s="39"/>
      <c r="E359" s="39"/>
      <c r="F359" s="39"/>
      <c r="G359" s="51"/>
      <c r="H359" s="57" t="s">
        <v>454</v>
      </c>
      <c r="I359" s="51"/>
      <c r="J359" s="62" t="s">
        <v>209</v>
      </c>
      <c r="K359" s="55" t="s">
        <v>455</v>
      </c>
      <c r="M359" s="39"/>
      <c r="N359" s="51"/>
      <c r="O359" s="45"/>
      <c r="P359" s="45"/>
      <c r="Q359" s="45"/>
      <c r="R359" s="45"/>
      <c r="S359" s="45"/>
      <c r="T359" s="45"/>
    </row>
    <row r="360" spans="1:20" x14ac:dyDescent="0.25">
      <c r="A360" s="46"/>
      <c r="B360" s="52"/>
      <c r="C360" s="53"/>
      <c r="D360" s="13"/>
      <c r="E360" s="13"/>
      <c r="F360" s="13"/>
      <c r="G360" s="7"/>
      <c r="H360" s="56"/>
      <c r="I360" s="53"/>
      <c r="J360" s="46"/>
      <c r="K360" s="53"/>
      <c r="M360" s="56"/>
      <c r="N360" s="53"/>
      <c r="O360" s="46"/>
      <c r="P360" s="46"/>
      <c r="Q360" s="46"/>
      <c r="R360" s="46"/>
      <c r="S360" s="46"/>
      <c r="T360" s="46"/>
    </row>
    <row r="361" spans="1:20" ht="27" x14ac:dyDescent="0.25">
      <c r="A361" s="48" t="s">
        <v>456</v>
      </c>
      <c r="B361" s="48" t="s">
        <v>457</v>
      </c>
      <c r="C361" s="49"/>
      <c r="D361" s="57" t="s">
        <v>458</v>
      </c>
      <c r="E361" s="51"/>
      <c r="F361" s="58" t="s">
        <v>459</v>
      </c>
      <c r="G361" s="57" t="s">
        <v>460</v>
      </c>
      <c r="H361" s="57" t="s">
        <v>461</v>
      </c>
      <c r="I361" s="53"/>
      <c r="J361" s="16" t="s">
        <v>209</v>
      </c>
      <c r="K361" s="12" t="s">
        <v>462</v>
      </c>
      <c r="M361" s="55" t="s">
        <v>0</v>
      </c>
      <c r="N361" s="51"/>
      <c r="O361" s="48"/>
      <c r="P361" s="48"/>
      <c r="Q361" s="48"/>
      <c r="R361" s="48"/>
      <c r="S361" s="48"/>
      <c r="T361" s="48"/>
    </row>
    <row r="362" spans="1:20" x14ac:dyDescent="0.25">
      <c r="A362" s="45"/>
      <c r="B362" s="50"/>
      <c r="C362" s="51"/>
      <c r="D362" s="56"/>
      <c r="E362" s="53"/>
      <c r="F362" s="46"/>
      <c r="G362" s="53"/>
      <c r="K362" s="5"/>
      <c r="M362" s="39"/>
      <c r="N362" s="51"/>
      <c r="O362" s="45"/>
      <c r="P362" s="45"/>
      <c r="Q362" s="45"/>
      <c r="R362" s="45"/>
      <c r="S362" s="45"/>
      <c r="T362" s="45"/>
    </row>
    <row r="363" spans="1:20" x14ac:dyDescent="0.25">
      <c r="A363" s="46"/>
      <c r="B363" s="52"/>
      <c r="C363" s="53"/>
      <c r="D363" s="13"/>
      <c r="E363" s="13"/>
      <c r="F363" s="13"/>
      <c r="G363" s="7"/>
      <c r="H363" s="13"/>
      <c r="I363" s="13"/>
      <c r="J363" s="13"/>
      <c r="K363" s="7"/>
      <c r="M363" s="56"/>
      <c r="N363" s="53"/>
      <c r="O363" s="46"/>
      <c r="P363" s="46"/>
      <c r="Q363" s="46"/>
      <c r="R363" s="46"/>
      <c r="S363" s="46"/>
      <c r="T363" s="46"/>
    </row>
    <row r="364" spans="1:20" ht="27" x14ac:dyDescent="0.25">
      <c r="A364" s="48" t="s">
        <v>463</v>
      </c>
      <c r="B364" s="48" t="s">
        <v>464</v>
      </c>
      <c r="C364" s="49"/>
      <c r="D364" s="54" t="s">
        <v>0</v>
      </c>
      <c r="E364" s="39"/>
      <c r="F364" s="39"/>
      <c r="G364" s="51"/>
      <c r="H364" s="57" t="s">
        <v>465</v>
      </c>
      <c r="I364" s="53"/>
      <c r="J364" s="16" t="s">
        <v>209</v>
      </c>
      <c r="K364" s="12" t="s">
        <v>466</v>
      </c>
      <c r="M364" s="55" t="s">
        <v>0</v>
      </c>
      <c r="N364" s="51"/>
      <c r="O364" s="48"/>
      <c r="P364" s="48"/>
      <c r="Q364" s="48"/>
      <c r="R364" s="48"/>
      <c r="S364" s="48"/>
      <c r="T364" s="48"/>
    </row>
    <row r="365" spans="1:20" x14ac:dyDescent="0.25">
      <c r="A365" s="45"/>
      <c r="B365" s="50"/>
      <c r="C365" s="51"/>
      <c r="D365" s="39"/>
      <c r="E365" s="39"/>
      <c r="F365" s="39"/>
      <c r="G365" s="51"/>
      <c r="H365" s="57" t="s">
        <v>467</v>
      </c>
      <c r="I365" s="51"/>
      <c r="J365" s="62" t="s">
        <v>209</v>
      </c>
      <c r="K365" s="55" t="s">
        <v>466</v>
      </c>
      <c r="M365" s="39"/>
      <c r="N365" s="51"/>
      <c r="O365" s="45"/>
      <c r="P365" s="45"/>
      <c r="Q365" s="45"/>
      <c r="R365" s="45"/>
      <c r="S365" s="45"/>
      <c r="T365" s="45"/>
    </row>
    <row r="366" spans="1:20" x14ac:dyDescent="0.25">
      <c r="A366" s="46"/>
      <c r="B366" s="52"/>
      <c r="C366" s="53"/>
      <c r="D366" s="13"/>
      <c r="E366" s="13"/>
      <c r="F366" s="13"/>
      <c r="G366" s="7"/>
      <c r="H366" s="56"/>
      <c r="I366" s="53"/>
      <c r="J366" s="46"/>
      <c r="K366" s="53"/>
      <c r="M366" s="56"/>
      <c r="N366" s="53"/>
      <c r="O366" s="46"/>
      <c r="P366" s="46"/>
      <c r="Q366" s="46"/>
      <c r="R366" s="46"/>
      <c r="S366" s="46"/>
      <c r="T366" s="46"/>
    </row>
    <row r="367" spans="1:20" ht="27" x14ac:dyDescent="0.25">
      <c r="A367" s="48" t="s">
        <v>468</v>
      </c>
      <c r="B367" s="48" t="s">
        <v>469</v>
      </c>
      <c r="C367" s="49"/>
      <c r="D367" s="54" t="s">
        <v>0</v>
      </c>
      <c r="E367" s="39"/>
      <c r="F367" s="39"/>
      <c r="G367" s="51"/>
      <c r="H367" s="57" t="s">
        <v>470</v>
      </c>
      <c r="I367" s="53"/>
      <c r="J367" s="16" t="s">
        <v>209</v>
      </c>
      <c r="K367" s="12" t="s">
        <v>441</v>
      </c>
      <c r="M367" s="55" t="s">
        <v>471</v>
      </c>
      <c r="N367" s="51"/>
      <c r="O367" s="44">
        <v>3633.8</v>
      </c>
      <c r="P367" s="44">
        <v>2351.6</v>
      </c>
      <c r="Q367" s="44">
        <v>4365.2</v>
      </c>
      <c r="R367" s="44">
        <v>4365.2</v>
      </c>
      <c r="S367" s="44">
        <v>4365.2</v>
      </c>
      <c r="T367" s="44">
        <v>4365.2</v>
      </c>
    </row>
    <row r="368" spans="1:20" x14ac:dyDescent="0.25">
      <c r="A368" s="45"/>
      <c r="B368" s="50"/>
      <c r="C368" s="51"/>
      <c r="D368" s="39"/>
      <c r="E368" s="39"/>
      <c r="F368" s="39"/>
      <c r="G368" s="51"/>
      <c r="H368" s="57" t="s">
        <v>472</v>
      </c>
      <c r="I368" s="51"/>
      <c r="J368" s="62" t="s">
        <v>209</v>
      </c>
      <c r="K368" s="55" t="s">
        <v>441</v>
      </c>
      <c r="M368" s="39"/>
      <c r="N368" s="51"/>
      <c r="O368" s="45"/>
      <c r="P368" s="45"/>
      <c r="Q368" s="45"/>
      <c r="R368" s="45"/>
      <c r="S368" s="45"/>
      <c r="T368" s="45"/>
    </row>
    <row r="369" spans="1:20" x14ac:dyDescent="0.25">
      <c r="A369" s="46"/>
      <c r="B369" s="52"/>
      <c r="C369" s="53"/>
      <c r="D369" s="13"/>
      <c r="E369" s="13"/>
      <c r="F369" s="13"/>
      <c r="G369" s="7"/>
      <c r="H369" s="56"/>
      <c r="I369" s="53"/>
      <c r="J369" s="46"/>
      <c r="K369" s="53"/>
      <c r="M369" s="56"/>
      <c r="N369" s="53"/>
      <c r="O369" s="46"/>
      <c r="P369" s="46"/>
      <c r="Q369" s="46"/>
      <c r="R369" s="46"/>
      <c r="S369" s="46"/>
      <c r="T369" s="46"/>
    </row>
    <row r="370" spans="1:20" x14ac:dyDescent="0.25">
      <c r="A370" s="48" t="s">
        <v>473</v>
      </c>
      <c r="B370" s="48" t="s">
        <v>474</v>
      </c>
      <c r="C370" s="49"/>
      <c r="D370" s="57" t="s">
        <v>475</v>
      </c>
      <c r="E370" s="51"/>
      <c r="F370" s="58" t="s">
        <v>412</v>
      </c>
      <c r="G370" s="57" t="s">
        <v>476</v>
      </c>
      <c r="H370" s="54" t="s">
        <v>0</v>
      </c>
      <c r="I370" s="39"/>
      <c r="J370" s="39"/>
      <c r="K370" s="51"/>
      <c r="M370" s="55" t="s">
        <v>0</v>
      </c>
      <c r="N370" s="51"/>
      <c r="O370" s="48"/>
      <c r="P370" s="48"/>
      <c r="Q370" s="48"/>
      <c r="R370" s="48"/>
      <c r="S370" s="48"/>
      <c r="T370" s="48"/>
    </row>
    <row r="371" spans="1:20" x14ac:dyDescent="0.25">
      <c r="A371" s="45"/>
      <c r="B371" s="50"/>
      <c r="C371" s="51"/>
      <c r="D371" s="56"/>
      <c r="E371" s="53"/>
      <c r="F371" s="46"/>
      <c r="G371" s="53"/>
      <c r="K371" s="5"/>
      <c r="M371" s="39"/>
      <c r="N371" s="51"/>
      <c r="O371" s="45"/>
      <c r="P371" s="45"/>
      <c r="Q371" s="45"/>
      <c r="R371" s="45"/>
      <c r="S371" s="45"/>
      <c r="T371" s="45"/>
    </row>
    <row r="372" spans="1:20" x14ac:dyDescent="0.25">
      <c r="A372" s="46"/>
      <c r="B372" s="52"/>
      <c r="C372" s="53"/>
      <c r="D372" s="13"/>
      <c r="E372" s="13"/>
      <c r="F372" s="13"/>
      <c r="G372" s="7"/>
      <c r="H372" s="13"/>
      <c r="I372" s="13"/>
      <c r="J372" s="13"/>
      <c r="K372" s="7"/>
      <c r="M372" s="56"/>
      <c r="N372" s="53"/>
      <c r="O372" s="46"/>
      <c r="P372" s="46"/>
      <c r="Q372" s="46"/>
      <c r="R372" s="46"/>
      <c r="S372" s="46"/>
      <c r="T372" s="46"/>
    </row>
    <row r="373" spans="1:20" x14ac:dyDescent="0.25">
      <c r="A373" s="47" t="s">
        <v>477</v>
      </c>
      <c r="B373" s="48" t="s">
        <v>478</v>
      </c>
      <c r="C373" s="49"/>
      <c r="D373" s="54" t="s">
        <v>45</v>
      </c>
      <c r="E373" s="39"/>
      <c r="F373" s="39"/>
      <c r="G373" s="51"/>
      <c r="H373" s="54" t="s">
        <v>45</v>
      </c>
      <c r="I373" s="39"/>
      <c r="J373" s="39"/>
      <c r="K373" s="51"/>
      <c r="M373" s="55" t="s">
        <v>46</v>
      </c>
      <c r="N373" s="51"/>
      <c r="O373" s="44">
        <v>106576.2</v>
      </c>
      <c r="P373" s="44">
        <v>105114.2</v>
      </c>
      <c r="Q373" s="44">
        <v>47122.5</v>
      </c>
      <c r="R373" s="44">
        <v>49235.8</v>
      </c>
      <c r="S373" s="44">
        <v>48322.1</v>
      </c>
      <c r="T373" s="44">
        <v>48322.1</v>
      </c>
    </row>
    <row r="374" spans="1:20" x14ac:dyDescent="0.25">
      <c r="A374" s="45"/>
      <c r="B374" s="50"/>
      <c r="C374" s="51"/>
      <c r="D374" s="39"/>
      <c r="E374" s="39"/>
      <c r="F374" s="39"/>
      <c r="G374" s="51"/>
      <c r="K374" s="5"/>
      <c r="M374" s="39"/>
      <c r="N374" s="51"/>
      <c r="O374" s="45"/>
      <c r="P374" s="45"/>
      <c r="Q374" s="45"/>
      <c r="R374" s="45"/>
      <c r="S374" s="45"/>
      <c r="T374" s="45"/>
    </row>
    <row r="375" spans="1:20" x14ac:dyDescent="0.25">
      <c r="A375" s="46"/>
      <c r="B375" s="52"/>
      <c r="C375" s="53"/>
      <c r="D375" s="13"/>
      <c r="E375" s="13"/>
      <c r="F375" s="13"/>
      <c r="G375" s="7"/>
      <c r="H375" s="13"/>
      <c r="I375" s="13"/>
      <c r="J375" s="13"/>
      <c r="K375" s="7"/>
      <c r="M375" s="56"/>
      <c r="N375" s="53"/>
      <c r="O375" s="46"/>
      <c r="P375" s="46"/>
      <c r="Q375" s="46"/>
      <c r="R375" s="46"/>
      <c r="S375" s="46"/>
      <c r="T375" s="46"/>
    </row>
    <row r="376" spans="1:20" x14ac:dyDescent="0.25">
      <c r="A376" s="48" t="s">
        <v>479</v>
      </c>
      <c r="B376" s="48" t="s">
        <v>480</v>
      </c>
      <c r="C376" s="49"/>
      <c r="D376" s="57" t="s">
        <v>52</v>
      </c>
      <c r="E376" s="51"/>
      <c r="F376" s="58" t="s">
        <v>481</v>
      </c>
      <c r="G376" s="57" t="s">
        <v>54</v>
      </c>
      <c r="H376" s="54" t="s">
        <v>0</v>
      </c>
      <c r="I376" s="39"/>
      <c r="J376" s="39"/>
      <c r="K376" s="51"/>
      <c r="M376" s="55" t="s">
        <v>482</v>
      </c>
      <c r="N376" s="51"/>
      <c r="O376" s="44">
        <v>38478.9</v>
      </c>
      <c r="P376" s="44">
        <v>38478.9</v>
      </c>
      <c r="Q376" s="44">
        <v>35295.599999999999</v>
      </c>
      <c r="R376" s="44">
        <v>19062.7</v>
      </c>
      <c r="S376" s="44">
        <v>19062.7</v>
      </c>
      <c r="T376" s="44">
        <v>19062.7</v>
      </c>
    </row>
    <row r="377" spans="1:20" x14ac:dyDescent="0.25">
      <c r="A377" s="45"/>
      <c r="B377" s="50"/>
      <c r="C377" s="51"/>
      <c r="D377" s="56"/>
      <c r="E377" s="53"/>
      <c r="F377" s="46"/>
      <c r="G377" s="53"/>
      <c r="K377" s="5"/>
      <c r="M377" s="39"/>
      <c r="N377" s="51"/>
      <c r="O377" s="45"/>
      <c r="P377" s="45"/>
      <c r="Q377" s="45"/>
      <c r="R377" s="45"/>
      <c r="S377" s="45"/>
      <c r="T377" s="45"/>
    </row>
    <row r="378" spans="1:20" x14ac:dyDescent="0.25">
      <c r="A378" s="46"/>
      <c r="B378" s="52"/>
      <c r="C378" s="53"/>
      <c r="D378" s="13"/>
      <c r="E378" s="13"/>
      <c r="F378" s="13"/>
      <c r="G378" s="7"/>
      <c r="H378" s="13"/>
      <c r="I378" s="13"/>
      <c r="J378" s="13"/>
      <c r="K378" s="7"/>
      <c r="M378" s="56"/>
      <c r="N378" s="53"/>
      <c r="O378" s="46"/>
      <c r="P378" s="46"/>
      <c r="Q378" s="46"/>
      <c r="R378" s="46"/>
      <c r="S378" s="46"/>
      <c r="T378" s="46"/>
    </row>
    <row r="379" spans="1:20" x14ac:dyDescent="0.25">
      <c r="A379" s="48" t="s">
        <v>483</v>
      </c>
      <c r="B379" s="48" t="s">
        <v>484</v>
      </c>
      <c r="C379" s="49"/>
      <c r="D379" s="57" t="s">
        <v>52</v>
      </c>
      <c r="E379" s="51"/>
      <c r="F379" s="58" t="s">
        <v>485</v>
      </c>
      <c r="G379" s="57" t="s">
        <v>54</v>
      </c>
      <c r="H379" s="54" t="s">
        <v>0</v>
      </c>
      <c r="I379" s="39"/>
      <c r="J379" s="39"/>
      <c r="K379" s="51"/>
      <c r="M379" s="55" t="s">
        <v>0</v>
      </c>
      <c r="N379" s="51"/>
      <c r="O379" s="48"/>
      <c r="P379" s="48"/>
      <c r="Q379" s="48"/>
      <c r="R379" s="48"/>
      <c r="S379" s="48"/>
      <c r="T379" s="48"/>
    </row>
    <row r="380" spans="1:20" x14ac:dyDescent="0.25">
      <c r="A380" s="45"/>
      <c r="B380" s="50"/>
      <c r="C380" s="51"/>
      <c r="D380" s="56"/>
      <c r="E380" s="53"/>
      <c r="F380" s="46"/>
      <c r="G380" s="53"/>
      <c r="K380" s="5"/>
      <c r="M380" s="39"/>
      <c r="N380" s="51"/>
      <c r="O380" s="45"/>
      <c r="P380" s="45"/>
      <c r="Q380" s="45"/>
      <c r="R380" s="45"/>
      <c r="S380" s="45"/>
      <c r="T380" s="45"/>
    </row>
    <row r="381" spans="1:20" x14ac:dyDescent="0.25">
      <c r="A381" s="46"/>
      <c r="B381" s="52"/>
      <c r="C381" s="53"/>
      <c r="D381" s="13"/>
      <c r="E381" s="13"/>
      <c r="F381" s="13"/>
      <c r="G381" s="7"/>
      <c r="H381" s="13"/>
      <c r="I381" s="13"/>
      <c r="J381" s="13"/>
      <c r="K381" s="7"/>
      <c r="M381" s="56"/>
      <c r="N381" s="53"/>
      <c r="O381" s="46"/>
      <c r="P381" s="46"/>
      <c r="Q381" s="46"/>
      <c r="R381" s="46"/>
      <c r="S381" s="46"/>
      <c r="T381" s="46"/>
    </row>
    <row r="382" spans="1:20" x14ac:dyDescent="0.25">
      <c r="A382" s="48" t="s">
        <v>486</v>
      </c>
      <c r="B382" s="48" t="s">
        <v>487</v>
      </c>
      <c r="C382" s="49"/>
      <c r="D382" s="54" t="s">
        <v>0</v>
      </c>
      <c r="E382" s="39"/>
      <c r="F382" s="39"/>
      <c r="G382" s="51"/>
      <c r="H382" s="54" t="s">
        <v>0</v>
      </c>
      <c r="I382" s="39"/>
      <c r="J382" s="39"/>
      <c r="K382" s="51"/>
      <c r="M382" s="55" t="s">
        <v>46</v>
      </c>
      <c r="N382" s="51"/>
      <c r="O382" s="44">
        <v>1945.4</v>
      </c>
      <c r="P382" s="44">
        <v>1601.3</v>
      </c>
      <c r="Q382" s="44">
        <v>1524.8</v>
      </c>
      <c r="R382" s="44">
        <v>1538.4</v>
      </c>
      <c r="S382" s="44">
        <v>48.6</v>
      </c>
      <c r="T382" s="44">
        <v>48.6</v>
      </c>
    </row>
    <row r="383" spans="1:20" x14ac:dyDescent="0.25">
      <c r="A383" s="45"/>
      <c r="B383" s="50"/>
      <c r="C383" s="51"/>
      <c r="D383" s="39"/>
      <c r="E383" s="39"/>
      <c r="F383" s="39"/>
      <c r="G383" s="51"/>
      <c r="K383" s="5"/>
      <c r="M383" s="39"/>
      <c r="N383" s="51"/>
      <c r="O383" s="45"/>
      <c r="P383" s="45"/>
      <c r="Q383" s="45"/>
      <c r="R383" s="45"/>
      <c r="S383" s="45"/>
      <c r="T383" s="45"/>
    </row>
    <row r="384" spans="1:20" x14ac:dyDescent="0.25">
      <c r="A384" s="46"/>
      <c r="B384" s="52"/>
      <c r="C384" s="53"/>
      <c r="D384" s="13"/>
      <c r="E384" s="13"/>
      <c r="F384" s="13"/>
      <c r="G384" s="7"/>
      <c r="H384" s="13"/>
      <c r="I384" s="13"/>
      <c r="J384" s="13"/>
      <c r="K384" s="7"/>
      <c r="M384" s="56"/>
      <c r="N384" s="53"/>
      <c r="O384" s="46"/>
      <c r="P384" s="46"/>
      <c r="Q384" s="46"/>
      <c r="R384" s="46"/>
      <c r="S384" s="46"/>
      <c r="T384" s="46"/>
    </row>
    <row r="385" spans="1:20" x14ac:dyDescent="0.25">
      <c r="A385" s="11" t="s">
        <v>49</v>
      </c>
      <c r="B385" s="48" t="s">
        <v>0</v>
      </c>
      <c r="C385" s="59"/>
      <c r="D385" s="60" t="s">
        <v>0</v>
      </c>
      <c r="E385" s="61"/>
      <c r="F385" s="61"/>
      <c r="G385" s="59"/>
      <c r="H385" s="60" t="s">
        <v>0</v>
      </c>
      <c r="I385" s="61"/>
      <c r="J385" s="61"/>
      <c r="K385" s="59"/>
      <c r="M385" s="55" t="s">
        <v>0</v>
      </c>
      <c r="N385" s="53"/>
      <c r="O385" s="11" t="s">
        <v>0</v>
      </c>
      <c r="P385" s="11" t="s">
        <v>0</v>
      </c>
      <c r="Q385" s="11" t="s">
        <v>0</v>
      </c>
      <c r="R385" s="11" t="s">
        <v>0</v>
      </c>
      <c r="S385" s="11" t="s">
        <v>0</v>
      </c>
      <c r="T385" s="11" t="s">
        <v>0</v>
      </c>
    </row>
    <row r="386" spans="1:20" x14ac:dyDescent="0.25">
      <c r="A386" s="48" t="s">
        <v>488</v>
      </c>
      <c r="B386" s="48" t="s">
        <v>489</v>
      </c>
      <c r="C386" s="49"/>
      <c r="D386" s="57" t="s">
        <v>52</v>
      </c>
      <c r="E386" s="51"/>
      <c r="F386" s="58" t="s">
        <v>490</v>
      </c>
      <c r="G386" s="57" t="s">
        <v>54</v>
      </c>
      <c r="H386" s="54" t="s">
        <v>0</v>
      </c>
      <c r="I386" s="39"/>
      <c r="J386" s="39"/>
      <c r="K386" s="51"/>
      <c r="M386" s="55" t="s">
        <v>491</v>
      </c>
      <c r="N386" s="51"/>
      <c r="O386" s="44">
        <v>1896.2</v>
      </c>
      <c r="P386" s="44">
        <v>1553.7</v>
      </c>
      <c r="Q386" s="44">
        <v>1476.2</v>
      </c>
      <c r="R386" s="44">
        <v>1489.8</v>
      </c>
      <c r="S386" s="44">
        <v>0</v>
      </c>
      <c r="T386" s="44">
        <v>0</v>
      </c>
    </row>
    <row r="387" spans="1:20" x14ac:dyDescent="0.25">
      <c r="A387" s="45"/>
      <c r="B387" s="50"/>
      <c r="C387" s="51"/>
      <c r="D387" s="56"/>
      <c r="E387" s="53"/>
      <c r="F387" s="46"/>
      <c r="G387" s="53"/>
      <c r="K387" s="5"/>
      <c r="M387" s="39"/>
      <c r="N387" s="51"/>
      <c r="O387" s="45"/>
      <c r="P387" s="45"/>
      <c r="Q387" s="45"/>
      <c r="R387" s="45"/>
      <c r="S387" s="45"/>
      <c r="T387" s="45"/>
    </row>
    <row r="388" spans="1:20" ht="27" x14ac:dyDescent="0.25">
      <c r="A388" s="46"/>
      <c r="B388" s="52"/>
      <c r="C388" s="53"/>
      <c r="D388" s="57" t="s">
        <v>475</v>
      </c>
      <c r="E388" s="53"/>
      <c r="F388" s="15" t="s">
        <v>412</v>
      </c>
      <c r="G388" s="14" t="s">
        <v>476</v>
      </c>
      <c r="H388" s="13"/>
      <c r="I388" s="13"/>
      <c r="J388" s="13"/>
      <c r="K388" s="7"/>
      <c r="M388" s="56"/>
      <c r="N388" s="53"/>
      <c r="O388" s="46"/>
      <c r="P388" s="46"/>
      <c r="Q388" s="46"/>
      <c r="R388" s="46"/>
      <c r="S388" s="46"/>
      <c r="T388" s="46"/>
    </row>
    <row r="389" spans="1:20" ht="27" x14ac:dyDescent="0.25">
      <c r="A389" s="48" t="s">
        <v>492</v>
      </c>
      <c r="B389" s="48" t="s">
        <v>493</v>
      </c>
      <c r="C389" s="49"/>
      <c r="D389" s="57" t="s">
        <v>52</v>
      </c>
      <c r="E389" s="51"/>
      <c r="F389" s="58" t="s">
        <v>490</v>
      </c>
      <c r="G389" s="57" t="s">
        <v>54</v>
      </c>
      <c r="H389" s="57" t="s">
        <v>424</v>
      </c>
      <c r="I389" s="53"/>
      <c r="J389" s="16" t="s">
        <v>209</v>
      </c>
      <c r="K389" s="12" t="s">
        <v>425</v>
      </c>
      <c r="M389" s="55" t="s">
        <v>62</v>
      </c>
      <c r="N389" s="51"/>
      <c r="O389" s="44">
        <v>49.2</v>
      </c>
      <c r="P389" s="44">
        <v>47.6</v>
      </c>
      <c r="Q389" s="44">
        <v>48.6</v>
      </c>
      <c r="R389" s="44">
        <v>48.6</v>
      </c>
      <c r="S389" s="44">
        <v>48.6</v>
      </c>
      <c r="T389" s="44">
        <v>48.6</v>
      </c>
    </row>
    <row r="390" spans="1:20" x14ac:dyDescent="0.25">
      <c r="A390" s="45"/>
      <c r="B390" s="50"/>
      <c r="C390" s="51"/>
      <c r="D390" s="56"/>
      <c r="E390" s="53"/>
      <c r="F390" s="46"/>
      <c r="G390" s="53"/>
      <c r="K390" s="5"/>
      <c r="M390" s="39"/>
      <c r="N390" s="51"/>
      <c r="O390" s="45"/>
      <c r="P390" s="45"/>
      <c r="Q390" s="45"/>
      <c r="R390" s="45"/>
      <c r="S390" s="45"/>
      <c r="T390" s="45"/>
    </row>
    <row r="391" spans="1:20" x14ac:dyDescent="0.25">
      <c r="A391" s="46"/>
      <c r="B391" s="52"/>
      <c r="C391" s="53"/>
      <c r="D391" s="13"/>
      <c r="E391" s="13"/>
      <c r="F391" s="13"/>
      <c r="G391" s="7"/>
      <c r="H391" s="13"/>
      <c r="I391" s="13"/>
      <c r="J391" s="13"/>
      <c r="K391" s="7"/>
      <c r="M391" s="56"/>
      <c r="N391" s="53"/>
      <c r="O391" s="46"/>
      <c r="P391" s="46"/>
      <c r="Q391" s="46"/>
      <c r="R391" s="46"/>
      <c r="S391" s="46"/>
      <c r="T391" s="46"/>
    </row>
    <row r="392" spans="1:20" x14ac:dyDescent="0.25">
      <c r="A392" s="48" t="s">
        <v>494</v>
      </c>
      <c r="B392" s="48" t="s">
        <v>495</v>
      </c>
      <c r="C392" s="49"/>
      <c r="D392" s="57" t="s">
        <v>52</v>
      </c>
      <c r="E392" s="51"/>
      <c r="F392" s="58" t="s">
        <v>490</v>
      </c>
      <c r="G392" s="57" t="s">
        <v>54</v>
      </c>
      <c r="H392" s="54" t="s">
        <v>0</v>
      </c>
      <c r="I392" s="39"/>
      <c r="J392" s="39"/>
      <c r="K392" s="51"/>
      <c r="M392" s="55" t="s">
        <v>0</v>
      </c>
      <c r="N392" s="51"/>
      <c r="O392" s="48"/>
      <c r="P392" s="48"/>
      <c r="Q392" s="48"/>
      <c r="R392" s="48"/>
      <c r="S392" s="48"/>
      <c r="T392" s="48"/>
    </row>
    <row r="393" spans="1:20" x14ac:dyDescent="0.25">
      <c r="A393" s="45"/>
      <c r="B393" s="50"/>
      <c r="C393" s="51"/>
      <c r="D393" s="56"/>
      <c r="E393" s="53"/>
      <c r="F393" s="46"/>
      <c r="G393" s="53"/>
      <c r="K393" s="5"/>
      <c r="M393" s="39"/>
      <c r="N393" s="51"/>
      <c r="O393" s="45"/>
      <c r="P393" s="45"/>
      <c r="Q393" s="45"/>
      <c r="R393" s="45"/>
      <c r="S393" s="45"/>
      <c r="T393" s="45"/>
    </row>
    <row r="394" spans="1:20" ht="27" x14ac:dyDescent="0.25">
      <c r="A394" s="46"/>
      <c r="B394" s="52"/>
      <c r="C394" s="53"/>
      <c r="D394" s="57" t="s">
        <v>359</v>
      </c>
      <c r="E394" s="53"/>
      <c r="F394" s="15" t="s">
        <v>209</v>
      </c>
      <c r="G394" s="14" t="s">
        <v>360</v>
      </c>
      <c r="H394" s="13"/>
      <c r="I394" s="13"/>
      <c r="J394" s="13"/>
      <c r="K394" s="7"/>
      <c r="M394" s="56"/>
      <c r="N394" s="53"/>
      <c r="O394" s="46"/>
      <c r="P394" s="46"/>
      <c r="Q394" s="46"/>
      <c r="R394" s="46"/>
      <c r="S394" s="46"/>
      <c r="T394" s="46"/>
    </row>
    <row r="395" spans="1:20" x14ac:dyDescent="0.25">
      <c r="A395" s="48" t="s">
        <v>496</v>
      </c>
      <c r="B395" s="48" t="s">
        <v>497</v>
      </c>
      <c r="C395" s="49"/>
      <c r="D395" s="54" t="s">
        <v>0</v>
      </c>
      <c r="E395" s="39"/>
      <c r="F395" s="39"/>
      <c r="G395" s="51"/>
      <c r="H395" s="54" t="s">
        <v>0</v>
      </c>
      <c r="I395" s="39"/>
      <c r="J395" s="39"/>
      <c r="K395" s="51"/>
      <c r="M395" s="55" t="s">
        <v>46</v>
      </c>
      <c r="N395" s="51"/>
      <c r="O395" s="44">
        <v>66151.899999999994</v>
      </c>
      <c r="P395" s="44">
        <v>65034</v>
      </c>
      <c r="Q395" s="44">
        <v>10302.1</v>
      </c>
      <c r="R395" s="44">
        <v>28634.7</v>
      </c>
      <c r="S395" s="44">
        <v>29210.799999999999</v>
      </c>
      <c r="T395" s="44">
        <v>29210.799999999999</v>
      </c>
    </row>
    <row r="396" spans="1:20" x14ac:dyDescent="0.25">
      <c r="A396" s="45"/>
      <c r="B396" s="50"/>
      <c r="C396" s="51"/>
      <c r="D396" s="39"/>
      <c r="E396" s="39"/>
      <c r="F396" s="39"/>
      <c r="G396" s="51"/>
      <c r="K396" s="5"/>
      <c r="M396" s="39"/>
      <c r="N396" s="51"/>
      <c r="O396" s="45"/>
      <c r="P396" s="45"/>
      <c r="Q396" s="45"/>
      <c r="R396" s="45"/>
      <c r="S396" s="45"/>
      <c r="T396" s="45"/>
    </row>
    <row r="397" spans="1:20" x14ac:dyDescent="0.25">
      <c r="A397" s="46"/>
      <c r="B397" s="52"/>
      <c r="C397" s="53"/>
      <c r="D397" s="13"/>
      <c r="E397" s="13"/>
      <c r="F397" s="13"/>
      <c r="G397" s="7"/>
      <c r="H397" s="13"/>
      <c r="I397" s="13"/>
      <c r="J397" s="13"/>
      <c r="K397" s="7"/>
      <c r="M397" s="56"/>
      <c r="N397" s="53"/>
      <c r="O397" s="46"/>
      <c r="P397" s="46"/>
      <c r="Q397" s="46"/>
      <c r="R397" s="46"/>
      <c r="S397" s="46"/>
      <c r="T397" s="46"/>
    </row>
    <row r="398" spans="1:20" x14ac:dyDescent="0.25">
      <c r="A398" s="48" t="s">
        <v>498</v>
      </c>
      <c r="B398" s="48" t="s">
        <v>499</v>
      </c>
      <c r="C398" s="49"/>
      <c r="D398" s="54" t="s">
        <v>0</v>
      </c>
      <c r="E398" s="39"/>
      <c r="F398" s="39"/>
      <c r="G398" s="51"/>
      <c r="H398" s="54" t="s">
        <v>0</v>
      </c>
      <c r="I398" s="39"/>
      <c r="J398" s="39"/>
      <c r="K398" s="51"/>
      <c r="M398" s="55" t="s">
        <v>46</v>
      </c>
      <c r="N398" s="51"/>
      <c r="O398" s="44">
        <v>967</v>
      </c>
      <c r="P398" s="44">
        <v>967</v>
      </c>
      <c r="Q398" s="44">
        <v>350</v>
      </c>
      <c r="R398" s="44">
        <v>350</v>
      </c>
      <c r="S398" s="44">
        <v>350</v>
      </c>
      <c r="T398" s="44">
        <v>350</v>
      </c>
    </row>
    <row r="399" spans="1:20" x14ac:dyDescent="0.25">
      <c r="A399" s="45"/>
      <c r="B399" s="50"/>
      <c r="C399" s="51"/>
      <c r="D399" s="39"/>
      <c r="E399" s="39"/>
      <c r="F399" s="39"/>
      <c r="G399" s="51"/>
      <c r="K399" s="5"/>
      <c r="M399" s="39"/>
      <c r="N399" s="51"/>
      <c r="O399" s="45"/>
      <c r="P399" s="45"/>
      <c r="Q399" s="45"/>
      <c r="R399" s="45"/>
      <c r="S399" s="45"/>
      <c r="T399" s="45"/>
    </row>
    <row r="400" spans="1:20" x14ac:dyDescent="0.25">
      <c r="A400" s="46"/>
      <c r="B400" s="52"/>
      <c r="C400" s="53"/>
      <c r="D400" s="13"/>
      <c r="E400" s="13"/>
      <c r="F400" s="13"/>
      <c r="G400" s="7"/>
      <c r="H400" s="13"/>
      <c r="I400" s="13"/>
      <c r="J400" s="13"/>
      <c r="K400" s="7"/>
      <c r="M400" s="56"/>
      <c r="N400" s="53"/>
      <c r="O400" s="46"/>
      <c r="P400" s="46"/>
      <c r="Q400" s="46"/>
      <c r="R400" s="46"/>
      <c r="S400" s="46"/>
      <c r="T400" s="46"/>
    </row>
    <row r="401" spans="1:20" x14ac:dyDescent="0.25">
      <c r="A401" s="11" t="s">
        <v>49</v>
      </c>
      <c r="B401" s="48" t="s">
        <v>0</v>
      </c>
      <c r="C401" s="59"/>
      <c r="D401" s="60" t="s">
        <v>0</v>
      </c>
      <c r="E401" s="61"/>
      <c r="F401" s="61"/>
      <c r="G401" s="59"/>
      <c r="H401" s="60" t="s">
        <v>0</v>
      </c>
      <c r="I401" s="61"/>
      <c r="J401" s="61"/>
      <c r="K401" s="59"/>
      <c r="M401" s="55" t="s">
        <v>0</v>
      </c>
      <c r="N401" s="53"/>
      <c r="O401" s="11" t="s">
        <v>0</v>
      </c>
      <c r="P401" s="11" t="s">
        <v>0</v>
      </c>
      <c r="Q401" s="11" t="s">
        <v>0</v>
      </c>
      <c r="R401" s="11" t="s">
        <v>0</v>
      </c>
      <c r="S401" s="11" t="s">
        <v>0</v>
      </c>
      <c r="T401" s="11" t="s">
        <v>0</v>
      </c>
    </row>
    <row r="402" spans="1:20" x14ac:dyDescent="0.25">
      <c r="A402" s="48" t="s">
        <v>500</v>
      </c>
      <c r="B402" s="48" t="s">
        <v>501</v>
      </c>
      <c r="C402" s="49"/>
      <c r="D402" s="57" t="s">
        <v>52</v>
      </c>
      <c r="E402" s="51"/>
      <c r="F402" s="58" t="s">
        <v>502</v>
      </c>
      <c r="G402" s="57" t="s">
        <v>54</v>
      </c>
      <c r="H402" s="54" t="s">
        <v>0</v>
      </c>
      <c r="I402" s="39"/>
      <c r="J402" s="39"/>
      <c r="K402" s="51"/>
      <c r="M402" s="55" t="s">
        <v>0</v>
      </c>
      <c r="N402" s="51"/>
      <c r="O402" s="48"/>
      <c r="P402" s="48"/>
      <c r="Q402" s="48"/>
      <c r="R402" s="48"/>
      <c r="S402" s="48"/>
      <c r="T402" s="48"/>
    </row>
    <row r="403" spans="1:20" x14ac:dyDescent="0.25">
      <c r="A403" s="45"/>
      <c r="B403" s="50"/>
      <c r="C403" s="51"/>
      <c r="D403" s="56"/>
      <c r="E403" s="53"/>
      <c r="F403" s="46"/>
      <c r="G403" s="53"/>
      <c r="K403" s="5"/>
      <c r="M403" s="39"/>
      <c r="N403" s="51"/>
      <c r="O403" s="45"/>
      <c r="P403" s="45"/>
      <c r="Q403" s="45"/>
      <c r="R403" s="45"/>
      <c r="S403" s="45"/>
      <c r="T403" s="45"/>
    </row>
    <row r="404" spans="1:20" x14ac:dyDescent="0.25">
      <c r="A404" s="46"/>
      <c r="B404" s="52"/>
      <c r="C404" s="53"/>
      <c r="D404" s="13"/>
      <c r="E404" s="13"/>
      <c r="F404" s="13"/>
      <c r="G404" s="7"/>
      <c r="H404" s="13"/>
      <c r="I404" s="13"/>
      <c r="J404" s="13"/>
      <c r="K404" s="7"/>
      <c r="M404" s="56"/>
      <c r="N404" s="53"/>
      <c r="O404" s="46"/>
      <c r="P404" s="46"/>
      <c r="Q404" s="46"/>
      <c r="R404" s="46"/>
      <c r="S404" s="46"/>
      <c r="T404" s="46"/>
    </row>
    <row r="405" spans="1:20" x14ac:dyDescent="0.25">
      <c r="A405" s="48" t="s">
        <v>503</v>
      </c>
      <c r="B405" s="48" t="s">
        <v>504</v>
      </c>
      <c r="C405" s="49"/>
      <c r="D405" s="57" t="s">
        <v>52</v>
      </c>
      <c r="E405" s="51"/>
      <c r="F405" s="58" t="s">
        <v>502</v>
      </c>
      <c r="G405" s="57" t="s">
        <v>54</v>
      </c>
      <c r="H405" s="54" t="s">
        <v>0</v>
      </c>
      <c r="I405" s="39"/>
      <c r="J405" s="39"/>
      <c r="K405" s="51"/>
      <c r="M405" s="55" t="s">
        <v>0</v>
      </c>
      <c r="N405" s="51"/>
      <c r="O405" s="48"/>
      <c r="P405" s="48"/>
      <c r="Q405" s="48"/>
      <c r="R405" s="48"/>
      <c r="S405" s="48"/>
      <c r="T405" s="48"/>
    </row>
    <row r="406" spans="1:20" x14ac:dyDescent="0.25">
      <c r="A406" s="45"/>
      <c r="B406" s="50"/>
      <c r="C406" s="51"/>
      <c r="D406" s="56"/>
      <c r="E406" s="53"/>
      <c r="F406" s="46"/>
      <c r="G406" s="53"/>
      <c r="K406" s="5"/>
      <c r="M406" s="39"/>
      <c r="N406" s="51"/>
      <c r="O406" s="45"/>
      <c r="P406" s="45"/>
      <c r="Q406" s="45"/>
      <c r="R406" s="45"/>
      <c r="S406" s="45"/>
      <c r="T406" s="45"/>
    </row>
    <row r="407" spans="1:20" x14ac:dyDescent="0.25">
      <c r="A407" s="46"/>
      <c r="B407" s="52"/>
      <c r="C407" s="53"/>
      <c r="D407" s="13"/>
      <c r="E407" s="13"/>
      <c r="F407" s="13"/>
      <c r="G407" s="7"/>
      <c r="H407" s="13"/>
      <c r="I407" s="13"/>
      <c r="J407" s="13"/>
      <c r="K407" s="7"/>
      <c r="M407" s="56"/>
      <c r="N407" s="53"/>
      <c r="O407" s="46"/>
      <c r="P407" s="46"/>
      <c r="Q407" s="46"/>
      <c r="R407" s="46"/>
      <c r="S407" s="46"/>
      <c r="T407" s="46"/>
    </row>
    <row r="408" spans="1:20" x14ac:dyDescent="0.25">
      <c r="A408" s="48" t="s">
        <v>505</v>
      </c>
      <c r="B408" s="48" t="s">
        <v>506</v>
      </c>
      <c r="C408" s="49"/>
      <c r="D408" s="57" t="s">
        <v>52</v>
      </c>
      <c r="E408" s="51"/>
      <c r="F408" s="58" t="s">
        <v>502</v>
      </c>
      <c r="G408" s="57" t="s">
        <v>54</v>
      </c>
      <c r="H408" s="54" t="s">
        <v>0</v>
      </c>
      <c r="I408" s="39"/>
      <c r="J408" s="39"/>
      <c r="K408" s="51"/>
      <c r="M408" s="55" t="s">
        <v>106</v>
      </c>
      <c r="N408" s="51"/>
      <c r="O408" s="44">
        <v>967</v>
      </c>
      <c r="P408" s="44">
        <v>967</v>
      </c>
      <c r="Q408" s="44">
        <v>350</v>
      </c>
      <c r="R408" s="44">
        <v>350</v>
      </c>
      <c r="S408" s="44">
        <v>350</v>
      </c>
      <c r="T408" s="44">
        <v>350</v>
      </c>
    </row>
    <row r="409" spans="1:20" x14ac:dyDescent="0.25">
      <c r="A409" s="45"/>
      <c r="B409" s="50"/>
      <c r="C409" s="51"/>
      <c r="D409" s="56"/>
      <c r="E409" s="53"/>
      <c r="F409" s="46"/>
      <c r="G409" s="53"/>
      <c r="K409" s="5"/>
      <c r="M409" s="39"/>
      <c r="N409" s="51"/>
      <c r="O409" s="45"/>
      <c r="P409" s="45"/>
      <c r="Q409" s="45"/>
      <c r="R409" s="45"/>
      <c r="S409" s="45"/>
      <c r="T409" s="45"/>
    </row>
    <row r="410" spans="1:20" x14ac:dyDescent="0.25">
      <c r="A410" s="46"/>
      <c r="B410" s="52"/>
      <c r="C410" s="53"/>
      <c r="D410" s="13"/>
      <c r="E410" s="13"/>
      <c r="F410" s="13"/>
      <c r="G410" s="7"/>
      <c r="H410" s="13"/>
      <c r="I410" s="13"/>
      <c r="J410" s="13"/>
      <c r="K410" s="7"/>
      <c r="M410" s="56"/>
      <c r="N410" s="53"/>
      <c r="O410" s="46"/>
      <c r="P410" s="46"/>
      <c r="Q410" s="46"/>
      <c r="R410" s="46"/>
      <c r="S410" s="46"/>
      <c r="T410" s="46"/>
    </row>
    <row r="411" spans="1:20" x14ac:dyDescent="0.25">
      <c r="A411" s="48" t="s">
        <v>507</v>
      </c>
      <c r="B411" s="48" t="s">
        <v>508</v>
      </c>
      <c r="C411" s="49"/>
      <c r="D411" s="57" t="s">
        <v>52</v>
      </c>
      <c r="E411" s="51"/>
      <c r="F411" s="58" t="s">
        <v>502</v>
      </c>
      <c r="G411" s="57" t="s">
        <v>54</v>
      </c>
      <c r="H411" s="54" t="s">
        <v>0</v>
      </c>
      <c r="I411" s="39"/>
      <c r="J411" s="39"/>
      <c r="K411" s="51"/>
      <c r="M411" s="55" t="s">
        <v>0</v>
      </c>
      <c r="N411" s="51"/>
      <c r="O411" s="48"/>
      <c r="P411" s="48"/>
      <c r="Q411" s="48"/>
      <c r="R411" s="48"/>
      <c r="S411" s="48"/>
      <c r="T411" s="48"/>
    </row>
    <row r="412" spans="1:20" x14ac:dyDescent="0.25">
      <c r="A412" s="45"/>
      <c r="B412" s="50"/>
      <c r="C412" s="51"/>
      <c r="D412" s="56"/>
      <c r="E412" s="53"/>
      <c r="F412" s="46"/>
      <c r="G412" s="53"/>
      <c r="K412" s="5"/>
      <c r="M412" s="39"/>
      <c r="N412" s="51"/>
      <c r="O412" s="45"/>
      <c r="P412" s="45"/>
      <c r="Q412" s="45"/>
      <c r="R412" s="45"/>
      <c r="S412" s="45"/>
      <c r="T412" s="45"/>
    </row>
    <row r="413" spans="1:20" x14ac:dyDescent="0.25">
      <c r="A413" s="46"/>
      <c r="B413" s="52"/>
      <c r="C413" s="53"/>
      <c r="D413" s="13"/>
      <c r="E413" s="13"/>
      <c r="F413" s="13"/>
      <c r="G413" s="7"/>
      <c r="H413" s="13"/>
      <c r="I413" s="13"/>
      <c r="J413" s="13"/>
      <c r="K413" s="7"/>
      <c r="M413" s="56"/>
      <c r="N413" s="53"/>
      <c r="O413" s="46"/>
      <c r="P413" s="46"/>
      <c r="Q413" s="46"/>
      <c r="R413" s="46"/>
      <c r="S413" s="46"/>
      <c r="T413" s="46"/>
    </row>
    <row r="414" spans="1:20" x14ac:dyDescent="0.25">
      <c r="A414" s="48" t="s">
        <v>509</v>
      </c>
      <c r="B414" s="48" t="s">
        <v>510</v>
      </c>
      <c r="C414" s="49"/>
      <c r="D414" s="57" t="s">
        <v>52</v>
      </c>
      <c r="E414" s="51"/>
      <c r="F414" s="58" t="s">
        <v>502</v>
      </c>
      <c r="G414" s="57" t="s">
        <v>54</v>
      </c>
      <c r="H414" s="54" t="s">
        <v>0</v>
      </c>
      <c r="I414" s="39"/>
      <c r="J414" s="39"/>
      <c r="K414" s="51"/>
      <c r="M414" s="55" t="s">
        <v>0</v>
      </c>
      <c r="N414" s="51"/>
      <c r="O414" s="48"/>
      <c r="P414" s="48"/>
      <c r="Q414" s="48"/>
      <c r="R414" s="48"/>
      <c r="S414" s="48"/>
      <c r="T414" s="48"/>
    </row>
    <row r="415" spans="1:20" x14ac:dyDescent="0.25">
      <c r="A415" s="45"/>
      <c r="B415" s="50"/>
      <c r="C415" s="51"/>
      <c r="D415" s="56"/>
      <c r="E415" s="53"/>
      <c r="F415" s="46"/>
      <c r="G415" s="53"/>
      <c r="K415" s="5"/>
      <c r="M415" s="39"/>
      <c r="N415" s="51"/>
      <c r="O415" s="45"/>
      <c r="P415" s="45"/>
      <c r="Q415" s="45"/>
      <c r="R415" s="45"/>
      <c r="S415" s="45"/>
      <c r="T415" s="45"/>
    </row>
    <row r="416" spans="1:20" x14ac:dyDescent="0.25">
      <c r="A416" s="46"/>
      <c r="B416" s="52"/>
      <c r="C416" s="53"/>
      <c r="D416" s="13"/>
      <c r="E416" s="13"/>
      <c r="F416" s="13"/>
      <c r="G416" s="7"/>
      <c r="H416" s="13"/>
      <c r="I416" s="13"/>
      <c r="J416" s="13"/>
      <c r="K416" s="7"/>
      <c r="M416" s="56"/>
      <c r="N416" s="53"/>
      <c r="O416" s="46"/>
      <c r="P416" s="46"/>
      <c r="Q416" s="46"/>
      <c r="R416" s="46"/>
      <c r="S416" s="46"/>
      <c r="T416" s="46"/>
    </row>
    <row r="417" spans="1:20" x14ac:dyDescent="0.25">
      <c r="A417" s="48" t="s">
        <v>511</v>
      </c>
      <c r="B417" s="48" t="s">
        <v>512</v>
      </c>
      <c r="C417" s="49"/>
      <c r="D417" s="54" t="s">
        <v>0</v>
      </c>
      <c r="E417" s="39"/>
      <c r="F417" s="39"/>
      <c r="G417" s="51"/>
      <c r="H417" s="54" t="s">
        <v>0</v>
      </c>
      <c r="I417" s="39"/>
      <c r="J417" s="39"/>
      <c r="K417" s="51"/>
      <c r="M417" s="55" t="s">
        <v>46</v>
      </c>
      <c r="N417" s="51"/>
      <c r="O417" s="44">
        <v>65184.9</v>
      </c>
      <c r="P417" s="44">
        <v>64067</v>
      </c>
      <c r="Q417" s="44">
        <v>9952.1</v>
      </c>
      <c r="R417" s="44">
        <v>28284.7</v>
      </c>
      <c r="S417" s="44">
        <v>28860.799999999999</v>
      </c>
      <c r="T417" s="44">
        <v>28860.799999999999</v>
      </c>
    </row>
    <row r="418" spans="1:20" x14ac:dyDescent="0.25">
      <c r="A418" s="45"/>
      <c r="B418" s="50"/>
      <c r="C418" s="51"/>
      <c r="D418" s="39"/>
      <c r="E418" s="39"/>
      <c r="F418" s="39"/>
      <c r="G418" s="51"/>
      <c r="K418" s="5"/>
      <c r="M418" s="39"/>
      <c r="N418" s="51"/>
      <c r="O418" s="45"/>
      <c r="P418" s="45"/>
      <c r="Q418" s="45"/>
      <c r="R418" s="45"/>
      <c r="S418" s="45"/>
      <c r="T418" s="45"/>
    </row>
    <row r="419" spans="1:20" x14ac:dyDescent="0.25">
      <c r="A419" s="46"/>
      <c r="B419" s="52"/>
      <c r="C419" s="53"/>
      <c r="D419" s="13"/>
      <c r="E419" s="13"/>
      <c r="F419" s="13"/>
      <c r="G419" s="7"/>
      <c r="H419" s="13"/>
      <c r="I419" s="13"/>
      <c r="J419" s="13"/>
      <c r="K419" s="7"/>
      <c r="M419" s="56"/>
      <c r="N419" s="53"/>
      <c r="O419" s="46"/>
      <c r="P419" s="46"/>
      <c r="Q419" s="46"/>
      <c r="R419" s="46"/>
      <c r="S419" s="46"/>
      <c r="T419" s="46"/>
    </row>
    <row r="420" spans="1:20" x14ac:dyDescent="0.25">
      <c r="A420" s="11" t="s">
        <v>49</v>
      </c>
      <c r="B420" s="48" t="s">
        <v>0</v>
      </c>
      <c r="C420" s="59"/>
      <c r="D420" s="60" t="s">
        <v>0</v>
      </c>
      <c r="E420" s="61"/>
      <c r="F420" s="61"/>
      <c r="G420" s="59"/>
      <c r="H420" s="60" t="s">
        <v>0</v>
      </c>
      <c r="I420" s="61"/>
      <c r="J420" s="61"/>
      <c r="K420" s="59"/>
      <c r="M420" s="55" t="s">
        <v>0</v>
      </c>
      <c r="N420" s="53"/>
      <c r="O420" s="11" t="s">
        <v>0</v>
      </c>
      <c r="P420" s="11" t="s">
        <v>0</v>
      </c>
      <c r="Q420" s="11" t="s">
        <v>0</v>
      </c>
      <c r="R420" s="11" t="s">
        <v>0</v>
      </c>
      <c r="S420" s="11" t="s">
        <v>0</v>
      </c>
      <c r="T420" s="11" t="s">
        <v>0</v>
      </c>
    </row>
    <row r="421" spans="1:20" x14ac:dyDescent="0.25">
      <c r="A421" s="48" t="s">
        <v>513</v>
      </c>
      <c r="B421" s="48" t="s">
        <v>514</v>
      </c>
      <c r="C421" s="49"/>
      <c r="D421" s="57" t="s">
        <v>52</v>
      </c>
      <c r="E421" s="51"/>
      <c r="F421" s="58" t="s">
        <v>502</v>
      </c>
      <c r="G421" s="57" t="s">
        <v>54</v>
      </c>
      <c r="H421" s="54" t="s">
        <v>0</v>
      </c>
      <c r="I421" s="39"/>
      <c r="J421" s="39"/>
      <c r="K421" s="51"/>
      <c r="M421" s="55" t="s">
        <v>515</v>
      </c>
      <c r="N421" s="51"/>
      <c r="O421" s="44">
        <v>23285.7</v>
      </c>
      <c r="P421" s="44">
        <v>23285.7</v>
      </c>
      <c r="Q421" s="44">
        <v>8414.2000000000007</v>
      </c>
      <c r="R421" s="44">
        <v>28284.7</v>
      </c>
      <c r="S421" s="44">
        <v>28860.799999999999</v>
      </c>
      <c r="T421" s="44">
        <v>28860.799999999999</v>
      </c>
    </row>
    <row r="422" spans="1:20" x14ac:dyDescent="0.25">
      <c r="A422" s="45"/>
      <c r="B422" s="50"/>
      <c r="C422" s="51"/>
      <c r="D422" s="56"/>
      <c r="E422" s="53"/>
      <c r="F422" s="46"/>
      <c r="G422" s="53"/>
      <c r="K422" s="5"/>
      <c r="M422" s="39"/>
      <c r="N422" s="51"/>
      <c r="O422" s="45"/>
      <c r="P422" s="45"/>
      <c r="Q422" s="45"/>
      <c r="R422" s="45"/>
      <c r="S422" s="45"/>
      <c r="T422" s="45"/>
    </row>
    <row r="423" spans="1:20" x14ac:dyDescent="0.25">
      <c r="A423" s="46"/>
      <c r="B423" s="52"/>
      <c r="C423" s="53"/>
      <c r="D423" s="13"/>
      <c r="E423" s="13"/>
      <c r="F423" s="13"/>
      <c r="G423" s="7"/>
      <c r="H423" s="13"/>
      <c r="I423" s="13"/>
      <c r="J423" s="13"/>
      <c r="K423" s="7"/>
      <c r="M423" s="56"/>
      <c r="N423" s="53"/>
      <c r="O423" s="46"/>
      <c r="P423" s="46"/>
      <c r="Q423" s="46"/>
      <c r="R423" s="46"/>
      <c r="S423" s="46"/>
      <c r="T423" s="46"/>
    </row>
    <row r="424" spans="1:20" x14ac:dyDescent="0.25">
      <c r="A424" s="48" t="s">
        <v>516</v>
      </c>
      <c r="B424" s="48" t="s">
        <v>517</v>
      </c>
      <c r="C424" s="49"/>
      <c r="D424" s="57" t="s">
        <v>52</v>
      </c>
      <c r="E424" s="51"/>
      <c r="F424" s="58" t="s">
        <v>502</v>
      </c>
      <c r="G424" s="57" t="s">
        <v>54</v>
      </c>
      <c r="H424" s="54" t="s">
        <v>0</v>
      </c>
      <c r="I424" s="39"/>
      <c r="J424" s="39"/>
      <c r="K424" s="51"/>
      <c r="M424" s="55" t="s">
        <v>0</v>
      </c>
      <c r="N424" s="51"/>
      <c r="O424" s="48"/>
      <c r="P424" s="48"/>
      <c r="Q424" s="48"/>
      <c r="R424" s="48"/>
      <c r="S424" s="48"/>
      <c r="T424" s="48"/>
    </row>
    <row r="425" spans="1:20" x14ac:dyDescent="0.25">
      <c r="A425" s="45"/>
      <c r="B425" s="50"/>
      <c r="C425" s="51"/>
      <c r="D425" s="56"/>
      <c r="E425" s="53"/>
      <c r="F425" s="46"/>
      <c r="G425" s="53"/>
      <c r="K425" s="5"/>
      <c r="M425" s="39"/>
      <c r="N425" s="51"/>
      <c r="O425" s="45"/>
      <c r="P425" s="45"/>
      <c r="Q425" s="45"/>
      <c r="R425" s="45"/>
      <c r="S425" s="45"/>
      <c r="T425" s="45"/>
    </row>
    <row r="426" spans="1:20" x14ac:dyDescent="0.25">
      <c r="A426" s="46"/>
      <c r="B426" s="52"/>
      <c r="C426" s="53"/>
      <c r="D426" s="13"/>
      <c r="E426" s="13"/>
      <c r="F426" s="13"/>
      <c r="G426" s="7"/>
      <c r="H426" s="13"/>
      <c r="I426" s="13"/>
      <c r="J426" s="13"/>
      <c r="K426" s="7"/>
      <c r="M426" s="56"/>
      <c r="N426" s="53"/>
      <c r="O426" s="46"/>
      <c r="P426" s="46"/>
      <c r="Q426" s="46"/>
      <c r="R426" s="46"/>
      <c r="S426" s="46"/>
      <c r="T426" s="46"/>
    </row>
    <row r="427" spans="1:20" x14ac:dyDescent="0.25">
      <c r="A427" s="48" t="s">
        <v>518</v>
      </c>
      <c r="B427" s="48" t="s">
        <v>519</v>
      </c>
      <c r="C427" s="49"/>
      <c r="D427" s="57" t="s">
        <v>52</v>
      </c>
      <c r="E427" s="51"/>
      <c r="F427" s="58" t="s">
        <v>502</v>
      </c>
      <c r="G427" s="57" t="s">
        <v>54</v>
      </c>
      <c r="H427" s="54" t="s">
        <v>0</v>
      </c>
      <c r="I427" s="39"/>
      <c r="J427" s="39"/>
      <c r="K427" s="51"/>
      <c r="M427" s="55" t="s">
        <v>0</v>
      </c>
      <c r="N427" s="51"/>
      <c r="O427" s="48"/>
      <c r="P427" s="48"/>
      <c r="Q427" s="48"/>
      <c r="R427" s="48"/>
      <c r="S427" s="48"/>
      <c r="T427" s="48"/>
    </row>
    <row r="428" spans="1:20" x14ac:dyDescent="0.25">
      <c r="A428" s="45"/>
      <c r="B428" s="50"/>
      <c r="C428" s="51"/>
      <c r="D428" s="56"/>
      <c r="E428" s="53"/>
      <c r="F428" s="46"/>
      <c r="G428" s="53"/>
      <c r="K428" s="5"/>
      <c r="M428" s="39"/>
      <c r="N428" s="51"/>
      <c r="O428" s="45"/>
      <c r="P428" s="45"/>
      <c r="Q428" s="45"/>
      <c r="R428" s="45"/>
      <c r="S428" s="45"/>
      <c r="T428" s="45"/>
    </row>
    <row r="429" spans="1:20" x14ac:dyDescent="0.25">
      <c r="A429" s="46"/>
      <c r="B429" s="52"/>
      <c r="C429" s="53"/>
      <c r="D429" s="13"/>
      <c r="E429" s="13"/>
      <c r="F429" s="13"/>
      <c r="G429" s="7"/>
      <c r="H429" s="13"/>
      <c r="I429" s="13"/>
      <c r="J429" s="13"/>
      <c r="K429" s="7"/>
      <c r="M429" s="56"/>
      <c r="N429" s="53"/>
      <c r="O429" s="46"/>
      <c r="P429" s="46"/>
      <c r="Q429" s="46"/>
      <c r="R429" s="46"/>
      <c r="S429" s="46"/>
      <c r="T429" s="46"/>
    </row>
    <row r="430" spans="1:20" x14ac:dyDescent="0.25">
      <c r="A430" s="48" t="s">
        <v>520</v>
      </c>
      <c r="B430" s="48" t="s">
        <v>521</v>
      </c>
      <c r="C430" s="49"/>
      <c r="D430" s="57" t="s">
        <v>52</v>
      </c>
      <c r="E430" s="51"/>
      <c r="F430" s="58" t="s">
        <v>502</v>
      </c>
      <c r="G430" s="57" t="s">
        <v>54</v>
      </c>
      <c r="H430" s="54" t="s">
        <v>0</v>
      </c>
      <c r="I430" s="39"/>
      <c r="J430" s="39"/>
      <c r="K430" s="51"/>
      <c r="M430" s="55" t="s">
        <v>0</v>
      </c>
      <c r="N430" s="51"/>
      <c r="O430" s="48"/>
      <c r="P430" s="48"/>
      <c r="Q430" s="48"/>
      <c r="R430" s="48"/>
      <c r="S430" s="48"/>
      <c r="T430" s="48"/>
    </row>
    <row r="431" spans="1:20" x14ac:dyDescent="0.25">
      <c r="A431" s="45"/>
      <c r="B431" s="50"/>
      <c r="C431" s="51"/>
      <c r="D431" s="56"/>
      <c r="E431" s="53"/>
      <c r="F431" s="46"/>
      <c r="G431" s="53"/>
      <c r="K431" s="5"/>
      <c r="M431" s="39"/>
      <c r="N431" s="51"/>
      <c r="O431" s="45"/>
      <c r="P431" s="45"/>
      <c r="Q431" s="45"/>
      <c r="R431" s="45"/>
      <c r="S431" s="45"/>
      <c r="T431" s="45"/>
    </row>
    <row r="432" spans="1:20" x14ac:dyDescent="0.25">
      <c r="A432" s="46"/>
      <c r="B432" s="52"/>
      <c r="C432" s="53"/>
      <c r="D432" s="13"/>
      <c r="E432" s="13"/>
      <c r="F432" s="13"/>
      <c r="G432" s="7"/>
      <c r="H432" s="13"/>
      <c r="I432" s="13"/>
      <c r="J432" s="13"/>
      <c r="K432" s="7"/>
      <c r="M432" s="56"/>
      <c r="N432" s="53"/>
      <c r="O432" s="46"/>
      <c r="P432" s="46"/>
      <c r="Q432" s="46"/>
      <c r="R432" s="46"/>
      <c r="S432" s="46"/>
      <c r="T432" s="46"/>
    </row>
    <row r="433" spans="1:20" x14ac:dyDescent="0.25">
      <c r="A433" s="48" t="s">
        <v>522</v>
      </c>
      <c r="B433" s="48" t="s">
        <v>523</v>
      </c>
      <c r="C433" s="49"/>
      <c r="D433" s="57" t="s">
        <v>52</v>
      </c>
      <c r="E433" s="51"/>
      <c r="F433" s="58" t="s">
        <v>502</v>
      </c>
      <c r="G433" s="57" t="s">
        <v>54</v>
      </c>
      <c r="H433" s="54" t="s">
        <v>0</v>
      </c>
      <c r="I433" s="39"/>
      <c r="J433" s="39"/>
      <c r="K433" s="51"/>
      <c r="M433" s="55" t="s">
        <v>0</v>
      </c>
      <c r="N433" s="51"/>
      <c r="O433" s="48"/>
      <c r="P433" s="48"/>
      <c r="Q433" s="48"/>
      <c r="R433" s="48"/>
      <c r="S433" s="48"/>
      <c r="T433" s="48"/>
    </row>
    <row r="434" spans="1:20" x14ac:dyDescent="0.25">
      <c r="A434" s="45"/>
      <c r="B434" s="50"/>
      <c r="C434" s="51"/>
      <c r="D434" s="56"/>
      <c r="E434" s="53"/>
      <c r="F434" s="46"/>
      <c r="G434" s="53"/>
      <c r="K434" s="5"/>
      <c r="M434" s="39"/>
      <c r="N434" s="51"/>
      <c r="O434" s="45"/>
      <c r="P434" s="45"/>
      <c r="Q434" s="45"/>
      <c r="R434" s="45"/>
      <c r="S434" s="45"/>
      <c r="T434" s="45"/>
    </row>
    <row r="435" spans="1:20" x14ac:dyDescent="0.25">
      <c r="A435" s="46"/>
      <c r="B435" s="52"/>
      <c r="C435" s="53"/>
      <c r="D435" s="13"/>
      <c r="E435" s="13"/>
      <c r="F435" s="13"/>
      <c r="G435" s="7"/>
      <c r="H435" s="13"/>
      <c r="I435" s="13"/>
      <c r="J435" s="13"/>
      <c r="K435" s="7"/>
      <c r="M435" s="56"/>
      <c r="N435" s="53"/>
      <c r="O435" s="46"/>
      <c r="P435" s="46"/>
      <c r="Q435" s="46"/>
      <c r="R435" s="46"/>
      <c r="S435" s="46"/>
      <c r="T435" s="46"/>
    </row>
    <row r="436" spans="1:20" x14ac:dyDescent="0.25">
      <c r="A436" s="48" t="s">
        <v>524</v>
      </c>
      <c r="B436" s="48" t="s">
        <v>525</v>
      </c>
      <c r="C436" s="49"/>
      <c r="D436" s="57" t="s">
        <v>52</v>
      </c>
      <c r="E436" s="51"/>
      <c r="F436" s="58" t="s">
        <v>502</v>
      </c>
      <c r="G436" s="57" t="s">
        <v>54</v>
      </c>
      <c r="H436" s="54" t="s">
        <v>0</v>
      </c>
      <c r="I436" s="39"/>
      <c r="J436" s="39"/>
      <c r="K436" s="51"/>
      <c r="M436" s="55" t="s">
        <v>0</v>
      </c>
      <c r="N436" s="51"/>
      <c r="O436" s="48"/>
      <c r="P436" s="48"/>
      <c r="Q436" s="48"/>
      <c r="R436" s="48"/>
      <c r="S436" s="48"/>
      <c r="T436" s="48"/>
    </row>
    <row r="437" spans="1:20" x14ac:dyDescent="0.25">
      <c r="A437" s="45"/>
      <c r="B437" s="50"/>
      <c r="C437" s="51"/>
      <c r="D437" s="56"/>
      <c r="E437" s="53"/>
      <c r="F437" s="46"/>
      <c r="G437" s="53"/>
      <c r="K437" s="5"/>
      <c r="M437" s="39"/>
      <c r="N437" s="51"/>
      <c r="O437" s="45"/>
      <c r="P437" s="45"/>
      <c r="Q437" s="45"/>
      <c r="R437" s="45"/>
      <c r="S437" s="45"/>
      <c r="T437" s="45"/>
    </row>
    <row r="438" spans="1:20" x14ac:dyDescent="0.25">
      <c r="A438" s="46"/>
      <c r="B438" s="52"/>
      <c r="C438" s="53"/>
      <c r="D438" s="13"/>
      <c r="E438" s="13"/>
      <c r="F438" s="13"/>
      <c r="G438" s="7"/>
      <c r="H438" s="13"/>
      <c r="I438" s="13"/>
      <c r="J438" s="13"/>
      <c r="K438" s="7"/>
      <c r="M438" s="56"/>
      <c r="N438" s="53"/>
      <c r="O438" s="46"/>
      <c r="P438" s="46"/>
      <c r="Q438" s="46"/>
      <c r="R438" s="46"/>
      <c r="S438" s="46"/>
      <c r="T438" s="46"/>
    </row>
    <row r="439" spans="1:20" x14ac:dyDescent="0.25">
      <c r="A439" s="48" t="s">
        <v>526</v>
      </c>
      <c r="B439" s="48" t="s">
        <v>527</v>
      </c>
      <c r="C439" s="49"/>
      <c r="D439" s="57" t="s">
        <v>52</v>
      </c>
      <c r="E439" s="51"/>
      <c r="F439" s="58" t="s">
        <v>502</v>
      </c>
      <c r="G439" s="57" t="s">
        <v>54</v>
      </c>
      <c r="H439" s="54" t="s">
        <v>0</v>
      </c>
      <c r="I439" s="39"/>
      <c r="J439" s="39"/>
      <c r="K439" s="51"/>
      <c r="M439" s="55" t="s">
        <v>528</v>
      </c>
      <c r="N439" s="51"/>
      <c r="O439" s="44">
        <v>5243.4</v>
      </c>
      <c r="P439" s="44">
        <v>5243.4</v>
      </c>
      <c r="Q439" s="44">
        <v>420</v>
      </c>
      <c r="R439" s="44">
        <v>0</v>
      </c>
      <c r="S439" s="44">
        <v>0</v>
      </c>
      <c r="T439" s="44">
        <v>0</v>
      </c>
    </row>
    <row r="440" spans="1:20" x14ac:dyDescent="0.25">
      <c r="A440" s="45"/>
      <c r="B440" s="50"/>
      <c r="C440" s="51"/>
      <c r="D440" s="56"/>
      <c r="E440" s="53"/>
      <c r="F440" s="46"/>
      <c r="G440" s="53"/>
      <c r="K440" s="5"/>
      <c r="M440" s="39"/>
      <c r="N440" s="51"/>
      <c r="O440" s="45"/>
      <c r="P440" s="45"/>
      <c r="Q440" s="45"/>
      <c r="R440" s="45"/>
      <c r="S440" s="45"/>
      <c r="T440" s="45"/>
    </row>
    <row r="441" spans="1:20" x14ac:dyDescent="0.25">
      <c r="A441" s="46"/>
      <c r="B441" s="52"/>
      <c r="C441" s="53"/>
      <c r="D441" s="13"/>
      <c r="E441" s="13"/>
      <c r="F441" s="13"/>
      <c r="G441" s="7"/>
      <c r="H441" s="13"/>
      <c r="I441" s="13"/>
      <c r="J441" s="13"/>
      <c r="K441" s="7"/>
      <c r="M441" s="56"/>
      <c r="N441" s="53"/>
      <c r="O441" s="46"/>
      <c r="P441" s="46"/>
      <c r="Q441" s="46"/>
      <c r="R441" s="46"/>
      <c r="S441" s="46"/>
      <c r="T441" s="46"/>
    </row>
    <row r="442" spans="1:20" x14ac:dyDescent="0.25">
      <c r="A442" s="48" t="s">
        <v>529</v>
      </c>
      <c r="B442" s="48" t="s">
        <v>530</v>
      </c>
      <c r="C442" s="49"/>
      <c r="D442" s="57" t="s">
        <v>52</v>
      </c>
      <c r="E442" s="51"/>
      <c r="F442" s="58" t="s">
        <v>502</v>
      </c>
      <c r="G442" s="57" t="s">
        <v>54</v>
      </c>
      <c r="H442" s="54" t="s">
        <v>0</v>
      </c>
      <c r="I442" s="39"/>
      <c r="J442" s="39"/>
      <c r="K442" s="51"/>
      <c r="M442" s="55" t="s">
        <v>0</v>
      </c>
      <c r="N442" s="51"/>
      <c r="O442" s="48"/>
      <c r="P442" s="48"/>
      <c r="Q442" s="48"/>
      <c r="R442" s="48"/>
      <c r="S442" s="48"/>
      <c r="T442" s="48"/>
    </row>
    <row r="443" spans="1:20" x14ac:dyDescent="0.25">
      <c r="A443" s="45"/>
      <c r="B443" s="50"/>
      <c r="C443" s="51"/>
      <c r="D443" s="56"/>
      <c r="E443" s="53"/>
      <c r="F443" s="46"/>
      <c r="G443" s="53"/>
      <c r="K443" s="5"/>
      <c r="M443" s="39"/>
      <c r="N443" s="51"/>
      <c r="O443" s="45"/>
      <c r="P443" s="45"/>
      <c r="Q443" s="45"/>
      <c r="R443" s="45"/>
      <c r="S443" s="45"/>
      <c r="T443" s="45"/>
    </row>
    <row r="444" spans="1:20" x14ac:dyDescent="0.25">
      <c r="A444" s="46"/>
      <c r="B444" s="52"/>
      <c r="C444" s="53"/>
      <c r="D444" s="13"/>
      <c r="E444" s="13"/>
      <c r="F444" s="13"/>
      <c r="G444" s="7"/>
      <c r="H444" s="13"/>
      <c r="I444" s="13"/>
      <c r="J444" s="13"/>
      <c r="K444" s="7"/>
      <c r="M444" s="56"/>
      <c r="N444" s="53"/>
      <c r="O444" s="46"/>
      <c r="P444" s="46"/>
      <c r="Q444" s="46"/>
      <c r="R444" s="46"/>
      <c r="S444" s="46"/>
      <c r="T444" s="46"/>
    </row>
    <row r="445" spans="1:20" x14ac:dyDescent="0.25">
      <c r="A445" s="48" t="s">
        <v>531</v>
      </c>
      <c r="B445" s="48" t="s">
        <v>532</v>
      </c>
      <c r="C445" s="49"/>
      <c r="D445" s="57" t="s">
        <v>52</v>
      </c>
      <c r="E445" s="51"/>
      <c r="F445" s="58" t="s">
        <v>502</v>
      </c>
      <c r="G445" s="57" t="s">
        <v>54</v>
      </c>
      <c r="H445" s="54" t="s">
        <v>0</v>
      </c>
      <c r="I445" s="39"/>
      <c r="J445" s="39"/>
      <c r="K445" s="51"/>
      <c r="M445" s="55" t="s">
        <v>0</v>
      </c>
      <c r="N445" s="51"/>
      <c r="O445" s="48"/>
      <c r="P445" s="48"/>
      <c r="Q445" s="48"/>
      <c r="R445" s="48"/>
      <c r="S445" s="48"/>
      <c r="T445" s="48"/>
    </row>
    <row r="446" spans="1:20" x14ac:dyDescent="0.25">
      <c r="A446" s="45"/>
      <c r="B446" s="50"/>
      <c r="C446" s="51"/>
      <c r="D446" s="56"/>
      <c r="E446" s="53"/>
      <c r="F446" s="46"/>
      <c r="G446" s="53"/>
      <c r="K446" s="5"/>
      <c r="M446" s="39"/>
      <c r="N446" s="51"/>
      <c r="O446" s="45"/>
      <c r="P446" s="45"/>
      <c r="Q446" s="45"/>
      <c r="R446" s="45"/>
      <c r="S446" s="45"/>
      <c r="T446" s="45"/>
    </row>
    <row r="447" spans="1:20" x14ac:dyDescent="0.25">
      <c r="A447" s="46"/>
      <c r="B447" s="52"/>
      <c r="C447" s="53"/>
      <c r="D447" s="13"/>
      <c r="E447" s="13"/>
      <c r="F447" s="13"/>
      <c r="G447" s="7"/>
      <c r="H447" s="13"/>
      <c r="I447" s="13"/>
      <c r="J447" s="13"/>
      <c r="K447" s="7"/>
      <c r="M447" s="56"/>
      <c r="N447" s="53"/>
      <c r="O447" s="46"/>
      <c r="P447" s="46"/>
      <c r="Q447" s="46"/>
      <c r="R447" s="46"/>
      <c r="S447" s="46"/>
      <c r="T447" s="46"/>
    </row>
    <row r="448" spans="1:20" x14ac:dyDescent="0.25">
      <c r="A448" s="48" t="s">
        <v>533</v>
      </c>
      <c r="B448" s="48" t="s">
        <v>534</v>
      </c>
      <c r="C448" s="49"/>
      <c r="D448" s="57" t="s">
        <v>52</v>
      </c>
      <c r="E448" s="51"/>
      <c r="F448" s="58" t="s">
        <v>502</v>
      </c>
      <c r="G448" s="57" t="s">
        <v>54</v>
      </c>
      <c r="H448" s="54" t="s">
        <v>0</v>
      </c>
      <c r="I448" s="39"/>
      <c r="J448" s="39"/>
      <c r="K448" s="51"/>
      <c r="M448" s="55" t="s">
        <v>106</v>
      </c>
      <c r="N448" s="51"/>
      <c r="O448" s="48"/>
      <c r="P448" s="48"/>
      <c r="Q448" s="48"/>
      <c r="R448" s="48"/>
      <c r="S448" s="48"/>
      <c r="T448" s="48"/>
    </row>
    <row r="449" spans="1:20" x14ac:dyDescent="0.25">
      <c r="A449" s="45"/>
      <c r="B449" s="50"/>
      <c r="C449" s="51"/>
      <c r="D449" s="56"/>
      <c r="E449" s="53"/>
      <c r="F449" s="46"/>
      <c r="G449" s="53"/>
      <c r="K449" s="5"/>
      <c r="M449" s="39"/>
      <c r="N449" s="51"/>
      <c r="O449" s="45"/>
      <c r="P449" s="45"/>
      <c r="Q449" s="45"/>
      <c r="R449" s="45"/>
      <c r="S449" s="45"/>
      <c r="T449" s="45"/>
    </row>
    <row r="450" spans="1:20" x14ac:dyDescent="0.25">
      <c r="A450" s="46"/>
      <c r="B450" s="52"/>
      <c r="C450" s="53"/>
      <c r="D450" s="13"/>
      <c r="E450" s="13"/>
      <c r="F450" s="13"/>
      <c r="G450" s="7"/>
      <c r="H450" s="13"/>
      <c r="I450" s="13"/>
      <c r="J450" s="13"/>
      <c r="K450" s="7"/>
      <c r="M450" s="56"/>
      <c r="N450" s="53"/>
      <c r="O450" s="46"/>
      <c r="P450" s="46"/>
      <c r="Q450" s="46"/>
      <c r="R450" s="46"/>
      <c r="S450" s="46"/>
      <c r="T450" s="46"/>
    </row>
    <row r="451" spans="1:20" x14ac:dyDescent="0.25">
      <c r="A451" s="48" t="s">
        <v>535</v>
      </c>
      <c r="B451" s="48" t="s">
        <v>536</v>
      </c>
      <c r="C451" s="49"/>
      <c r="D451" s="57" t="s">
        <v>52</v>
      </c>
      <c r="E451" s="51"/>
      <c r="F451" s="58" t="s">
        <v>502</v>
      </c>
      <c r="G451" s="57" t="s">
        <v>54</v>
      </c>
      <c r="H451" s="54" t="s">
        <v>0</v>
      </c>
      <c r="I451" s="39"/>
      <c r="J451" s="39"/>
      <c r="K451" s="51"/>
      <c r="M451" s="55" t="s">
        <v>0</v>
      </c>
      <c r="N451" s="51"/>
      <c r="O451" s="48"/>
      <c r="P451" s="48"/>
      <c r="Q451" s="48"/>
      <c r="R451" s="48"/>
      <c r="S451" s="48"/>
      <c r="T451" s="48"/>
    </row>
    <row r="452" spans="1:20" x14ac:dyDescent="0.25">
      <c r="A452" s="45"/>
      <c r="B452" s="50"/>
      <c r="C452" s="51"/>
      <c r="D452" s="56"/>
      <c r="E452" s="53"/>
      <c r="F452" s="46"/>
      <c r="G452" s="53"/>
      <c r="K452" s="5"/>
      <c r="M452" s="39"/>
      <c r="N452" s="51"/>
      <c r="O452" s="45"/>
      <c r="P452" s="45"/>
      <c r="Q452" s="45"/>
      <c r="R452" s="45"/>
      <c r="S452" s="45"/>
      <c r="T452" s="45"/>
    </row>
    <row r="453" spans="1:20" x14ac:dyDescent="0.25">
      <c r="A453" s="46"/>
      <c r="B453" s="52"/>
      <c r="C453" s="53"/>
      <c r="D453" s="13"/>
      <c r="E453" s="13"/>
      <c r="F453" s="13"/>
      <c r="G453" s="7"/>
      <c r="H453" s="13"/>
      <c r="I453" s="13"/>
      <c r="J453" s="13"/>
      <c r="K453" s="7"/>
      <c r="M453" s="56"/>
      <c r="N453" s="53"/>
      <c r="O453" s="46"/>
      <c r="P453" s="46"/>
      <c r="Q453" s="46"/>
      <c r="R453" s="46"/>
      <c r="S453" s="46"/>
      <c r="T453" s="46"/>
    </row>
    <row r="454" spans="1:20" x14ac:dyDescent="0.25">
      <c r="A454" s="48" t="s">
        <v>537</v>
      </c>
      <c r="B454" s="48" t="s">
        <v>538</v>
      </c>
      <c r="C454" s="49"/>
      <c r="D454" s="57" t="s">
        <v>52</v>
      </c>
      <c r="E454" s="51"/>
      <c r="F454" s="58" t="s">
        <v>502</v>
      </c>
      <c r="G454" s="57" t="s">
        <v>54</v>
      </c>
      <c r="H454" s="54" t="s">
        <v>0</v>
      </c>
      <c r="I454" s="39"/>
      <c r="J454" s="39"/>
      <c r="K454" s="51"/>
      <c r="M454" s="55" t="s">
        <v>0</v>
      </c>
      <c r="N454" s="51"/>
      <c r="O454" s="48"/>
      <c r="P454" s="48"/>
      <c r="Q454" s="48"/>
      <c r="R454" s="48"/>
      <c r="S454" s="48"/>
      <c r="T454" s="48"/>
    </row>
    <row r="455" spans="1:20" x14ac:dyDescent="0.25">
      <c r="A455" s="45"/>
      <c r="B455" s="50"/>
      <c r="C455" s="51"/>
      <c r="D455" s="56"/>
      <c r="E455" s="53"/>
      <c r="F455" s="46"/>
      <c r="G455" s="53"/>
      <c r="K455" s="5"/>
      <c r="M455" s="39"/>
      <c r="N455" s="51"/>
      <c r="O455" s="45"/>
      <c r="P455" s="45"/>
      <c r="Q455" s="45"/>
      <c r="R455" s="45"/>
      <c r="S455" s="45"/>
      <c r="T455" s="45"/>
    </row>
    <row r="456" spans="1:20" x14ac:dyDescent="0.25">
      <c r="A456" s="46"/>
      <c r="B456" s="52"/>
      <c r="C456" s="53"/>
      <c r="D456" s="13"/>
      <c r="E456" s="13"/>
      <c r="F456" s="13"/>
      <c r="G456" s="7"/>
      <c r="H456" s="13"/>
      <c r="I456" s="13"/>
      <c r="J456" s="13"/>
      <c r="K456" s="7"/>
      <c r="M456" s="56"/>
      <c r="N456" s="53"/>
      <c r="O456" s="46"/>
      <c r="P456" s="46"/>
      <c r="Q456" s="46"/>
      <c r="R456" s="46"/>
      <c r="S456" s="46"/>
      <c r="T456" s="46"/>
    </row>
    <row r="457" spans="1:20" x14ac:dyDescent="0.25">
      <c r="A457" s="48" t="s">
        <v>539</v>
      </c>
      <c r="B457" s="48" t="s">
        <v>540</v>
      </c>
      <c r="C457" s="49"/>
      <c r="D457" s="57" t="s">
        <v>52</v>
      </c>
      <c r="E457" s="51"/>
      <c r="F457" s="58" t="s">
        <v>502</v>
      </c>
      <c r="G457" s="57" t="s">
        <v>54</v>
      </c>
      <c r="H457" s="54" t="s">
        <v>0</v>
      </c>
      <c r="I457" s="39"/>
      <c r="J457" s="39"/>
      <c r="K457" s="51"/>
      <c r="M457" s="55" t="s">
        <v>0</v>
      </c>
      <c r="N457" s="51"/>
      <c r="O457" s="48"/>
      <c r="P457" s="48"/>
      <c r="Q457" s="48"/>
      <c r="R457" s="48"/>
      <c r="S457" s="48"/>
      <c r="T457" s="48"/>
    </row>
    <row r="458" spans="1:20" x14ac:dyDescent="0.25">
      <c r="A458" s="45"/>
      <c r="B458" s="50"/>
      <c r="C458" s="51"/>
      <c r="D458" s="56"/>
      <c r="E458" s="53"/>
      <c r="F458" s="46"/>
      <c r="G458" s="53"/>
      <c r="K458" s="5"/>
      <c r="M458" s="39"/>
      <c r="N458" s="51"/>
      <c r="O458" s="45"/>
      <c r="P458" s="45"/>
      <c r="Q458" s="45"/>
      <c r="R458" s="45"/>
      <c r="S458" s="45"/>
      <c r="T458" s="45"/>
    </row>
    <row r="459" spans="1:20" x14ac:dyDescent="0.25">
      <c r="A459" s="46"/>
      <c r="B459" s="52"/>
      <c r="C459" s="53"/>
      <c r="D459" s="13"/>
      <c r="E459" s="13"/>
      <c r="F459" s="13"/>
      <c r="G459" s="7"/>
      <c r="H459" s="13"/>
      <c r="I459" s="13"/>
      <c r="J459" s="13"/>
      <c r="K459" s="7"/>
      <c r="M459" s="56"/>
      <c r="N459" s="53"/>
      <c r="O459" s="46"/>
      <c r="P459" s="46"/>
      <c r="Q459" s="46"/>
      <c r="R459" s="46"/>
      <c r="S459" s="46"/>
      <c r="T459" s="46"/>
    </row>
    <row r="460" spans="1:20" x14ac:dyDescent="0.25">
      <c r="A460" s="48" t="s">
        <v>541</v>
      </c>
      <c r="B460" s="48" t="s">
        <v>542</v>
      </c>
      <c r="C460" s="49"/>
      <c r="D460" s="57" t="s">
        <v>52</v>
      </c>
      <c r="E460" s="51"/>
      <c r="F460" s="58" t="s">
        <v>502</v>
      </c>
      <c r="G460" s="57" t="s">
        <v>54</v>
      </c>
      <c r="H460" s="54" t="s">
        <v>0</v>
      </c>
      <c r="I460" s="39"/>
      <c r="J460" s="39"/>
      <c r="K460" s="51"/>
      <c r="M460" s="55" t="s">
        <v>125</v>
      </c>
      <c r="N460" s="51"/>
      <c r="O460" s="44">
        <v>350</v>
      </c>
      <c r="P460" s="44">
        <v>350</v>
      </c>
      <c r="Q460" s="44">
        <v>0</v>
      </c>
      <c r="R460" s="44">
        <v>0</v>
      </c>
      <c r="S460" s="44">
        <v>0</v>
      </c>
      <c r="T460" s="44">
        <v>0</v>
      </c>
    </row>
    <row r="461" spans="1:20" x14ac:dyDescent="0.25">
      <c r="A461" s="45"/>
      <c r="B461" s="50"/>
      <c r="C461" s="51"/>
      <c r="D461" s="56"/>
      <c r="E461" s="53"/>
      <c r="F461" s="46"/>
      <c r="G461" s="53"/>
      <c r="K461" s="5"/>
      <c r="M461" s="39"/>
      <c r="N461" s="51"/>
      <c r="O461" s="45"/>
      <c r="P461" s="45"/>
      <c r="Q461" s="45"/>
      <c r="R461" s="45"/>
      <c r="S461" s="45"/>
      <c r="T461" s="45"/>
    </row>
    <row r="462" spans="1:20" x14ac:dyDescent="0.25">
      <c r="A462" s="46"/>
      <c r="B462" s="52"/>
      <c r="C462" s="53"/>
      <c r="D462" s="13"/>
      <c r="E462" s="13"/>
      <c r="F462" s="13"/>
      <c r="G462" s="7"/>
      <c r="H462" s="13"/>
      <c r="I462" s="13"/>
      <c r="J462" s="13"/>
      <c r="K462" s="7"/>
      <c r="M462" s="56"/>
      <c r="N462" s="53"/>
      <c r="O462" s="46"/>
      <c r="P462" s="46"/>
      <c r="Q462" s="46"/>
      <c r="R462" s="46"/>
      <c r="S462" s="46"/>
      <c r="T462" s="46"/>
    </row>
    <row r="463" spans="1:20" x14ac:dyDescent="0.25">
      <c r="A463" s="48" t="s">
        <v>543</v>
      </c>
      <c r="B463" s="48" t="s">
        <v>544</v>
      </c>
      <c r="C463" s="49"/>
      <c r="D463" s="57" t="s">
        <v>52</v>
      </c>
      <c r="E463" s="51"/>
      <c r="F463" s="58" t="s">
        <v>502</v>
      </c>
      <c r="G463" s="57" t="s">
        <v>54</v>
      </c>
      <c r="H463" s="54" t="s">
        <v>0</v>
      </c>
      <c r="I463" s="39"/>
      <c r="J463" s="39"/>
      <c r="K463" s="51"/>
      <c r="M463" s="55" t="s">
        <v>0</v>
      </c>
      <c r="N463" s="51"/>
      <c r="O463" s="48"/>
      <c r="P463" s="48"/>
      <c r="Q463" s="48"/>
      <c r="R463" s="48"/>
      <c r="S463" s="48"/>
      <c r="T463" s="48"/>
    </row>
    <row r="464" spans="1:20" x14ac:dyDescent="0.25">
      <c r="A464" s="45"/>
      <c r="B464" s="50"/>
      <c r="C464" s="51"/>
      <c r="D464" s="56"/>
      <c r="E464" s="53"/>
      <c r="F464" s="46"/>
      <c r="G464" s="53"/>
      <c r="K464" s="5"/>
      <c r="M464" s="39"/>
      <c r="N464" s="51"/>
      <c r="O464" s="45"/>
      <c r="P464" s="45"/>
      <c r="Q464" s="45"/>
      <c r="R464" s="45"/>
      <c r="S464" s="45"/>
      <c r="T464" s="45"/>
    </row>
    <row r="465" spans="1:20" x14ac:dyDescent="0.25">
      <c r="A465" s="46"/>
      <c r="B465" s="52"/>
      <c r="C465" s="53"/>
      <c r="D465" s="13"/>
      <c r="E465" s="13"/>
      <c r="F465" s="13"/>
      <c r="G465" s="7"/>
      <c r="H465" s="13"/>
      <c r="I465" s="13"/>
      <c r="J465" s="13"/>
      <c r="K465" s="7"/>
      <c r="M465" s="56"/>
      <c r="N465" s="53"/>
      <c r="O465" s="46"/>
      <c r="P465" s="46"/>
      <c r="Q465" s="46"/>
      <c r="R465" s="46"/>
      <c r="S465" s="46"/>
      <c r="T465" s="46"/>
    </row>
    <row r="466" spans="1:20" x14ac:dyDescent="0.25">
      <c r="A466" s="48" t="s">
        <v>545</v>
      </c>
      <c r="B466" s="48" t="s">
        <v>546</v>
      </c>
      <c r="C466" s="49"/>
      <c r="D466" s="57" t="s">
        <v>52</v>
      </c>
      <c r="E466" s="51"/>
      <c r="F466" s="58" t="s">
        <v>502</v>
      </c>
      <c r="G466" s="57" t="s">
        <v>54</v>
      </c>
      <c r="H466" s="54" t="s">
        <v>0</v>
      </c>
      <c r="I466" s="39"/>
      <c r="J466" s="39"/>
      <c r="K466" s="51"/>
      <c r="M466" s="55" t="s">
        <v>0</v>
      </c>
      <c r="N466" s="51"/>
      <c r="O466" s="48"/>
      <c r="P466" s="48"/>
      <c r="Q466" s="48"/>
      <c r="R466" s="48"/>
      <c r="S466" s="48"/>
      <c r="T466" s="48"/>
    </row>
    <row r="467" spans="1:20" x14ac:dyDescent="0.25">
      <c r="A467" s="45"/>
      <c r="B467" s="50"/>
      <c r="C467" s="51"/>
      <c r="D467" s="56"/>
      <c r="E467" s="53"/>
      <c r="F467" s="46"/>
      <c r="G467" s="53"/>
      <c r="K467" s="5"/>
      <c r="M467" s="39"/>
      <c r="N467" s="51"/>
      <c r="O467" s="45"/>
      <c r="P467" s="45"/>
      <c r="Q467" s="45"/>
      <c r="R467" s="45"/>
      <c r="S467" s="45"/>
      <c r="T467" s="45"/>
    </row>
    <row r="468" spans="1:20" x14ac:dyDescent="0.25">
      <c r="A468" s="46"/>
      <c r="B468" s="52"/>
      <c r="C468" s="53"/>
      <c r="D468" s="13"/>
      <c r="E468" s="13"/>
      <c r="F468" s="13"/>
      <c r="G468" s="7"/>
      <c r="H468" s="13"/>
      <c r="I468" s="13"/>
      <c r="J468" s="13"/>
      <c r="K468" s="7"/>
      <c r="M468" s="56"/>
      <c r="N468" s="53"/>
      <c r="O468" s="46"/>
      <c r="P468" s="46"/>
      <c r="Q468" s="46"/>
      <c r="R468" s="46"/>
      <c r="S468" s="46"/>
      <c r="T468" s="46"/>
    </row>
    <row r="469" spans="1:20" x14ac:dyDescent="0.25">
      <c r="A469" s="48" t="s">
        <v>547</v>
      </c>
      <c r="B469" s="48" t="s">
        <v>548</v>
      </c>
      <c r="C469" s="49"/>
      <c r="D469" s="57" t="s">
        <v>52</v>
      </c>
      <c r="E469" s="51"/>
      <c r="F469" s="58" t="s">
        <v>502</v>
      </c>
      <c r="G469" s="57" t="s">
        <v>54</v>
      </c>
      <c r="H469" s="54" t="s">
        <v>0</v>
      </c>
      <c r="I469" s="39"/>
      <c r="J469" s="39"/>
      <c r="K469" s="51"/>
      <c r="M469" s="55" t="s">
        <v>0</v>
      </c>
      <c r="N469" s="51"/>
      <c r="O469" s="48"/>
      <c r="P469" s="48"/>
      <c r="Q469" s="48"/>
      <c r="R469" s="48"/>
      <c r="S469" s="48"/>
      <c r="T469" s="48"/>
    </row>
    <row r="470" spans="1:20" x14ac:dyDescent="0.25">
      <c r="A470" s="45"/>
      <c r="B470" s="50"/>
      <c r="C470" s="51"/>
      <c r="D470" s="56"/>
      <c r="E470" s="53"/>
      <c r="F470" s="46"/>
      <c r="G470" s="53"/>
      <c r="K470" s="5"/>
      <c r="M470" s="39"/>
      <c r="N470" s="51"/>
      <c r="O470" s="45"/>
      <c r="P470" s="45"/>
      <c r="Q470" s="45"/>
      <c r="R470" s="45"/>
      <c r="S470" s="45"/>
      <c r="T470" s="45"/>
    </row>
    <row r="471" spans="1:20" x14ac:dyDescent="0.25">
      <c r="A471" s="46"/>
      <c r="B471" s="52"/>
      <c r="C471" s="53"/>
      <c r="D471" s="13"/>
      <c r="E471" s="13"/>
      <c r="F471" s="13"/>
      <c r="G471" s="7"/>
      <c r="H471" s="13"/>
      <c r="I471" s="13"/>
      <c r="J471" s="13"/>
      <c r="K471" s="7"/>
      <c r="M471" s="56"/>
      <c r="N471" s="53"/>
      <c r="O471" s="46"/>
      <c r="P471" s="46"/>
      <c r="Q471" s="46"/>
      <c r="R471" s="46"/>
      <c r="S471" s="46"/>
      <c r="T471" s="46"/>
    </row>
    <row r="472" spans="1:20" x14ac:dyDescent="0.25">
      <c r="A472" s="48" t="s">
        <v>549</v>
      </c>
      <c r="B472" s="48" t="s">
        <v>550</v>
      </c>
      <c r="C472" s="49"/>
      <c r="D472" s="57" t="s">
        <v>52</v>
      </c>
      <c r="E472" s="51"/>
      <c r="F472" s="58" t="s">
        <v>502</v>
      </c>
      <c r="G472" s="57" t="s">
        <v>54</v>
      </c>
      <c r="H472" s="54" t="s">
        <v>0</v>
      </c>
      <c r="I472" s="39"/>
      <c r="J472" s="39"/>
      <c r="K472" s="51"/>
      <c r="M472" s="55" t="s">
        <v>0</v>
      </c>
      <c r="N472" s="51"/>
      <c r="O472" s="48"/>
      <c r="P472" s="48"/>
      <c r="Q472" s="48"/>
      <c r="R472" s="48"/>
      <c r="S472" s="48"/>
      <c r="T472" s="48"/>
    </row>
    <row r="473" spans="1:20" x14ac:dyDescent="0.25">
      <c r="A473" s="45"/>
      <c r="B473" s="50"/>
      <c r="C473" s="51"/>
      <c r="D473" s="56"/>
      <c r="E473" s="53"/>
      <c r="F473" s="46"/>
      <c r="G473" s="53"/>
      <c r="K473" s="5"/>
      <c r="M473" s="39"/>
      <c r="N473" s="51"/>
      <c r="O473" s="45"/>
      <c r="P473" s="45"/>
      <c r="Q473" s="45"/>
      <c r="R473" s="45"/>
      <c r="S473" s="45"/>
      <c r="T473" s="45"/>
    </row>
    <row r="474" spans="1:20" x14ac:dyDescent="0.25">
      <c r="A474" s="46"/>
      <c r="B474" s="52"/>
      <c r="C474" s="53"/>
      <c r="D474" s="13"/>
      <c r="E474" s="13"/>
      <c r="F474" s="13"/>
      <c r="G474" s="7"/>
      <c r="H474" s="13"/>
      <c r="I474" s="13"/>
      <c r="J474" s="13"/>
      <c r="K474" s="7"/>
      <c r="M474" s="56"/>
      <c r="N474" s="53"/>
      <c r="O474" s="46"/>
      <c r="P474" s="46"/>
      <c r="Q474" s="46"/>
      <c r="R474" s="46"/>
      <c r="S474" s="46"/>
      <c r="T474" s="46"/>
    </row>
    <row r="475" spans="1:20" x14ac:dyDescent="0.25">
      <c r="A475" s="48" t="s">
        <v>551</v>
      </c>
      <c r="B475" s="48" t="s">
        <v>552</v>
      </c>
      <c r="C475" s="49"/>
      <c r="D475" s="57" t="s">
        <v>52</v>
      </c>
      <c r="E475" s="51"/>
      <c r="F475" s="58" t="s">
        <v>502</v>
      </c>
      <c r="G475" s="57" t="s">
        <v>54</v>
      </c>
      <c r="H475" s="54" t="s">
        <v>0</v>
      </c>
      <c r="I475" s="39"/>
      <c r="J475" s="39"/>
      <c r="K475" s="51"/>
      <c r="M475" s="55" t="s">
        <v>0</v>
      </c>
      <c r="N475" s="51"/>
      <c r="O475" s="48"/>
      <c r="P475" s="48"/>
      <c r="Q475" s="48"/>
      <c r="R475" s="48"/>
      <c r="S475" s="48"/>
      <c r="T475" s="48"/>
    </row>
    <row r="476" spans="1:20" x14ac:dyDescent="0.25">
      <c r="A476" s="45"/>
      <c r="B476" s="50"/>
      <c r="C476" s="51"/>
      <c r="D476" s="56"/>
      <c r="E476" s="53"/>
      <c r="F476" s="46"/>
      <c r="G476" s="53"/>
      <c r="K476" s="5"/>
      <c r="M476" s="39"/>
      <c r="N476" s="51"/>
      <c r="O476" s="45"/>
      <c r="P476" s="45"/>
      <c r="Q476" s="45"/>
      <c r="R476" s="45"/>
      <c r="S476" s="45"/>
      <c r="T476" s="45"/>
    </row>
    <row r="477" spans="1:20" x14ac:dyDescent="0.25">
      <c r="A477" s="46"/>
      <c r="B477" s="52"/>
      <c r="C477" s="53"/>
      <c r="D477" s="13"/>
      <c r="E477" s="13"/>
      <c r="F477" s="13"/>
      <c r="G477" s="7"/>
      <c r="H477" s="13"/>
      <c r="I477" s="13"/>
      <c r="J477" s="13"/>
      <c r="K477" s="7"/>
      <c r="M477" s="56"/>
      <c r="N477" s="53"/>
      <c r="O477" s="46"/>
      <c r="P477" s="46"/>
      <c r="Q477" s="46"/>
      <c r="R477" s="46"/>
      <c r="S477" s="46"/>
      <c r="T477" s="46"/>
    </row>
    <row r="478" spans="1:20" x14ac:dyDescent="0.25">
      <c r="A478" s="48" t="s">
        <v>553</v>
      </c>
      <c r="B478" s="48" t="s">
        <v>554</v>
      </c>
      <c r="C478" s="49"/>
      <c r="D478" s="57" t="s">
        <v>52</v>
      </c>
      <c r="E478" s="51"/>
      <c r="F478" s="58" t="s">
        <v>502</v>
      </c>
      <c r="G478" s="57" t="s">
        <v>54</v>
      </c>
      <c r="H478" s="54" t="s">
        <v>0</v>
      </c>
      <c r="I478" s="39"/>
      <c r="J478" s="39"/>
      <c r="K478" s="51"/>
      <c r="M478" s="55" t="s">
        <v>69</v>
      </c>
      <c r="N478" s="51"/>
      <c r="O478" s="44">
        <v>11646</v>
      </c>
      <c r="P478" s="44">
        <v>10528.1</v>
      </c>
      <c r="Q478" s="44">
        <v>1117.9000000000001</v>
      </c>
      <c r="R478" s="44">
        <v>0</v>
      </c>
      <c r="S478" s="44">
        <v>0</v>
      </c>
      <c r="T478" s="44">
        <v>0</v>
      </c>
    </row>
    <row r="479" spans="1:20" x14ac:dyDescent="0.25">
      <c r="A479" s="45"/>
      <c r="B479" s="50"/>
      <c r="C479" s="51"/>
      <c r="D479" s="56"/>
      <c r="E479" s="53"/>
      <c r="F479" s="46"/>
      <c r="G479" s="53"/>
      <c r="K479" s="5"/>
      <c r="M479" s="39"/>
      <c r="N479" s="51"/>
      <c r="O479" s="45"/>
      <c r="P479" s="45"/>
      <c r="Q479" s="45"/>
      <c r="R479" s="45"/>
      <c r="S479" s="45"/>
      <c r="T479" s="45"/>
    </row>
    <row r="480" spans="1:20" x14ac:dyDescent="0.25">
      <c r="A480" s="46"/>
      <c r="B480" s="52"/>
      <c r="C480" s="53"/>
      <c r="D480" s="13"/>
      <c r="E480" s="13"/>
      <c r="F480" s="13"/>
      <c r="G480" s="7"/>
      <c r="H480" s="13"/>
      <c r="I480" s="13"/>
      <c r="J480" s="13"/>
      <c r="K480" s="7"/>
      <c r="M480" s="56"/>
      <c r="N480" s="53"/>
      <c r="O480" s="46"/>
      <c r="P480" s="46"/>
      <c r="Q480" s="46"/>
      <c r="R480" s="46"/>
      <c r="S480" s="46"/>
      <c r="T480" s="46"/>
    </row>
    <row r="481" spans="1:20" x14ac:dyDescent="0.25">
      <c r="A481" s="48" t="s">
        <v>555</v>
      </c>
      <c r="B481" s="48" t="s">
        <v>556</v>
      </c>
      <c r="C481" s="49"/>
      <c r="D481" s="57" t="s">
        <v>52</v>
      </c>
      <c r="E481" s="51"/>
      <c r="F481" s="58" t="s">
        <v>502</v>
      </c>
      <c r="G481" s="57" t="s">
        <v>54</v>
      </c>
      <c r="H481" s="54" t="s">
        <v>0</v>
      </c>
      <c r="I481" s="39"/>
      <c r="J481" s="39"/>
      <c r="K481" s="51"/>
      <c r="M481" s="55" t="s">
        <v>0</v>
      </c>
      <c r="N481" s="51"/>
      <c r="O481" s="48"/>
      <c r="P481" s="48"/>
      <c r="Q481" s="48"/>
      <c r="R481" s="48"/>
      <c r="S481" s="48"/>
      <c r="T481" s="48"/>
    </row>
    <row r="482" spans="1:20" x14ac:dyDescent="0.25">
      <c r="A482" s="45"/>
      <c r="B482" s="50"/>
      <c r="C482" s="51"/>
      <c r="D482" s="56"/>
      <c r="E482" s="53"/>
      <c r="F482" s="46"/>
      <c r="G482" s="53"/>
      <c r="K482" s="5"/>
      <c r="M482" s="39"/>
      <c r="N482" s="51"/>
      <c r="O482" s="45"/>
      <c r="P482" s="45"/>
      <c r="Q482" s="45"/>
      <c r="R482" s="45"/>
      <c r="S482" s="45"/>
      <c r="T482" s="45"/>
    </row>
    <row r="483" spans="1:20" x14ac:dyDescent="0.25">
      <c r="A483" s="46"/>
      <c r="B483" s="52"/>
      <c r="C483" s="53"/>
      <c r="D483" s="13"/>
      <c r="E483" s="13"/>
      <c r="F483" s="13"/>
      <c r="G483" s="7"/>
      <c r="H483" s="13"/>
      <c r="I483" s="13"/>
      <c r="J483" s="13"/>
      <c r="K483" s="7"/>
      <c r="M483" s="56"/>
      <c r="N483" s="53"/>
      <c r="O483" s="46"/>
      <c r="P483" s="46"/>
      <c r="Q483" s="46"/>
      <c r="R483" s="46"/>
      <c r="S483" s="46"/>
      <c r="T483" s="46"/>
    </row>
    <row r="484" spans="1:20" x14ac:dyDescent="0.25">
      <c r="A484" s="48" t="s">
        <v>557</v>
      </c>
      <c r="B484" s="48" t="s">
        <v>558</v>
      </c>
      <c r="C484" s="49"/>
      <c r="D484" s="57" t="s">
        <v>52</v>
      </c>
      <c r="E484" s="51"/>
      <c r="F484" s="58" t="s">
        <v>502</v>
      </c>
      <c r="G484" s="57" t="s">
        <v>54</v>
      </c>
      <c r="H484" s="54" t="s">
        <v>0</v>
      </c>
      <c r="I484" s="39"/>
      <c r="J484" s="39"/>
      <c r="K484" s="51"/>
      <c r="M484" s="55" t="s">
        <v>0</v>
      </c>
      <c r="N484" s="51"/>
      <c r="O484" s="48"/>
      <c r="P484" s="48"/>
      <c r="Q484" s="48"/>
      <c r="R484" s="48"/>
      <c r="S484" s="48"/>
      <c r="T484" s="48"/>
    </row>
    <row r="485" spans="1:20" x14ac:dyDescent="0.25">
      <c r="A485" s="45"/>
      <c r="B485" s="50"/>
      <c r="C485" s="51"/>
      <c r="D485" s="56"/>
      <c r="E485" s="53"/>
      <c r="F485" s="46"/>
      <c r="G485" s="53"/>
      <c r="K485" s="5"/>
      <c r="M485" s="39"/>
      <c r="N485" s="51"/>
      <c r="O485" s="45"/>
      <c r="P485" s="45"/>
      <c r="Q485" s="45"/>
      <c r="R485" s="45"/>
      <c r="S485" s="45"/>
      <c r="T485" s="45"/>
    </row>
    <row r="486" spans="1:20" x14ac:dyDescent="0.25">
      <c r="A486" s="46"/>
      <c r="B486" s="52"/>
      <c r="C486" s="53"/>
      <c r="D486" s="13"/>
      <c r="E486" s="13"/>
      <c r="F486" s="13"/>
      <c r="G486" s="7"/>
      <c r="H486" s="13"/>
      <c r="I486" s="13"/>
      <c r="J486" s="13"/>
      <c r="K486" s="7"/>
      <c r="M486" s="56"/>
      <c r="N486" s="53"/>
      <c r="O486" s="46"/>
      <c r="P486" s="46"/>
      <c r="Q486" s="46"/>
      <c r="R486" s="46"/>
      <c r="S486" s="46"/>
      <c r="T486" s="46"/>
    </row>
    <row r="487" spans="1:20" x14ac:dyDescent="0.25">
      <c r="A487" s="48" t="s">
        <v>559</v>
      </c>
      <c r="B487" s="48" t="s">
        <v>560</v>
      </c>
      <c r="C487" s="49"/>
      <c r="D487" s="57" t="s">
        <v>52</v>
      </c>
      <c r="E487" s="51"/>
      <c r="F487" s="58" t="s">
        <v>502</v>
      </c>
      <c r="G487" s="57" t="s">
        <v>54</v>
      </c>
      <c r="H487" s="54" t="s">
        <v>0</v>
      </c>
      <c r="I487" s="39"/>
      <c r="J487" s="39"/>
      <c r="K487" s="51"/>
      <c r="M487" s="55" t="s">
        <v>106</v>
      </c>
      <c r="N487" s="51"/>
      <c r="O487" s="44">
        <v>274.10000000000002</v>
      </c>
      <c r="P487" s="44">
        <v>274.10000000000002</v>
      </c>
      <c r="Q487" s="44">
        <v>0</v>
      </c>
      <c r="R487" s="44">
        <v>0</v>
      </c>
      <c r="S487" s="44">
        <v>0</v>
      </c>
      <c r="T487" s="44">
        <v>0</v>
      </c>
    </row>
    <row r="488" spans="1:20" x14ac:dyDescent="0.25">
      <c r="A488" s="45"/>
      <c r="B488" s="50"/>
      <c r="C488" s="51"/>
      <c r="D488" s="56"/>
      <c r="E488" s="53"/>
      <c r="F488" s="46"/>
      <c r="G488" s="53"/>
      <c r="K488" s="5"/>
      <c r="M488" s="39"/>
      <c r="N488" s="51"/>
      <c r="O488" s="45"/>
      <c r="P488" s="45"/>
      <c r="Q488" s="45"/>
      <c r="R488" s="45"/>
      <c r="S488" s="45"/>
      <c r="T488" s="45"/>
    </row>
    <row r="489" spans="1:20" x14ac:dyDescent="0.25">
      <c r="A489" s="46"/>
      <c r="B489" s="52"/>
      <c r="C489" s="53"/>
      <c r="D489" s="13"/>
      <c r="E489" s="13"/>
      <c r="F489" s="13"/>
      <c r="G489" s="7"/>
      <c r="H489" s="13"/>
      <c r="I489" s="13"/>
      <c r="J489" s="13"/>
      <c r="K489" s="7"/>
      <c r="M489" s="56"/>
      <c r="N489" s="53"/>
      <c r="O489" s="46"/>
      <c r="P489" s="46"/>
      <c r="Q489" s="46"/>
      <c r="R489" s="46"/>
      <c r="S489" s="46"/>
      <c r="T489" s="46"/>
    </row>
    <row r="490" spans="1:20" x14ac:dyDescent="0.25">
      <c r="A490" s="48" t="s">
        <v>561</v>
      </c>
      <c r="B490" s="48" t="s">
        <v>562</v>
      </c>
      <c r="C490" s="49"/>
      <c r="D490" s="57" t="s">
        <v>52</v>
      </c>
      <c r="E490" s="51"/>
      <c r="F490" s="58" t="s">
        <v>502</v>
      </c>
      <c r="G490" s="57" t="s">
        <v>54</v>
      </c>
      <c r="H490" s="54" t="s">
        <v>0</v>
      </c>
      <c r="I490" s="39"/>
      <c r="J490" s="39"/>
      <c r="K490" s="51"/>
      <c r="M490" s="55" t="s">
        <v>0</v>
      </c>
      <c r="N490" s="51"/>
      <c r="O490" s="48"/>
      <c r="P490" s="48"/>
      <c r="Q490" s="48"/>
      <c r="R490" s="48"/>
      <c r="S490" s="48"/>
      <c r="T490" s="48"/>
    </row>
    <row r="491" spans="1:20" x14ac:dyDescent="0.25">
      <c r="A491" s="45"/>
      <c r="B491" s="50"/>
      <c r="C491" s="51"/>
      <c r="D491" s="56"/>
      <c r="E491" s="53"/>
      <c r="F491" s="46"/>
      <c r="G491" s="53"/>
      <c r="K491" s="5"/>
      <c r="M491" s="39"/>
      <c r="N491" s="51"/>
      <c r="O491" s="45"/>
      <c r="P491" s="45"/>
      <c r="Q491" s="45"/>
      <c r="R491" s="45"/>
      <c r="S491" s="45"/>
      <c r="T491" s="45"/>
    </row>
    <row r="492" spans="1:20" x14ac:dyDescent="0.25">
      <c r="A492" s="46"/>
      <c r="B492" s="52"/>
      <c r="C492" s="53"/>
      <c r="D492" s="13"/>
      <c r="E492" s="13"/>
      <c r="F492" s="13"/>
      <c r="G492" s="7"/>
      <c r="H492" s="13"/>
      <c r="I492" s="13"/>
      <c r="J492" s="13"/>
      <c r="K492" s="7"/>
      <c r="M492" s="56"/>
      <c r="N492" s="53"/>
      <c r="O492" s="46"/>
      <c r="P492" s="46"/>
      <c r="Q492" s="46"/>
      <c r="R492" s="46"/>
      <c r="S492" s="46"/>
      <c r="T492" s="46"/>
    </row>
    <row r="493" spans="1:20" x14ac:dyDescent="0.25">
      <c r="A493" s="48" t="s">
        <v>563</v>
      </c>
      <c r="B493" s="48" t="s">
        <v>564</v>
      </c>
      <c r="C493" s="49"/>
      <c r="D493" s="57" t="s">
        <v>52</v>
      </c>
      <c r="E493" s="51"/>
      <c r="F493" s="58" t="s">
        <v>502</v>
      </c>
      <c r="G493" s="57" t="s">
        <v>54</v>
      </c>
      <c r="H493" s="54" t="s">
        <v>0</v>
      </c>
      <c r="I493" s="39"/>
      <c r="J493" s="39"/>
      <c r="K493" s="51"/>
      <c r="M493" s="55" t="s">
        <v>0</v>
      </c>
      <c r="N493" s="51"/>
      <c r="O493" s="48"/>
      <c r="P493" s="48"/>
      <c r="Q493" s="48"/>
      <c r="R493" s="48"/>
      <c r="S493" s="48"/>
      <c r="T493" s="48"/>
    </row>
    <row r="494" spans="1:20" x14ac:dyDescent="0.25">
      <c r="A494" s="45"/>
      <c r="B494" s="50"/>
      <c r="C494" s="51"/>
      <c r="D494" s="56"/>
      <c r="E494" s="53"/>
      <c r="F494" s="46"/>
      <c r="G494" s="53"/>
      <c r="K494" s="5"/>
      <c r="M494" s="39"/>
      <c r="N494" s="51"/>
      <c r="O494" s="45"/>
      <c r="P494" s="45"/>
      <c r="Q494" s="45"/>
      <c r="R494" s="45"/>
      <c r="S494" s="45"/>
      <c r="T494" s="45"/>
    </row>
    <row r="495" spans="1:20" x14ac:dyDescent="0.25">
      <c r="A495" s="46"/>
      <c r="B495" s="52"/>
      <c r="C495" s="53"/>
      <c r="D495" s="13"/>
      <c r="E495" s="13"/>
      <c r="F495" s="13"/>
      <c r="G495" s="7"/>
      <c r="H495" s="13"/>
      <c r="I495" s="13"/>
      <c r="J495" s="13"/>
      <c r="K495" s="7"/>
      <c r="M495" s="56"/>
      <c r="N495" s="53"/>
      <c r="O495" s="46"/>
      <c r="P495" s="46"/>
      <c r="Q495" s="46"/>
      <c r="R495" s="46"/>
      <c r="S495" s="46"/>
      <c r="T495" s="46"/>
    </row>
    <row r="496" spans="1:20" x14ac:dyDescent="0.25">
      <c r="A496" s="48" t="s">
        <v>565</v>
      </c>
      <c r="B496" s="48" t="s">
        <v>566</v>
      </c>
      <c r="C496" s="49"/>
      <c r="D496" s="57" t="s">
        <v>52</v>
      </c>
      <c r="E496" s="51"/>
      <c r="F496" s="58" t="s">
        <v>502</v>
      </c>
      <c r="G496" s="57" t="s">
        <v>54</v>
      </c>
      <c r="H496" s="54" t="s">
        <v>0</v>
      </c>
      <c r="I496" s="39"/>
      <c r="J496" s="39"/>
      <c r="K496" s="51"/>
      <c r="M496" s="55" t="s">
        <v>0</v>
      </c>
      <c r="N496" s="51"/>
      <c r="O496" s="48"/>
      <c r="P496" s="48"/>
      <c r="Q496" s="48"/>
      <c r="R496" s="48"/>
      <c r="S496" s="48"/>
      <c r="T496" s="48"/>
    </row>
    <row r="497" spans="1:20" x14ac:dyDescent="0.25">
      <c r="A497" s="45"/>
      <c r="B497" s="50"/>
      <c r="C497" s="51"/>
      <c r="D497" s="56"/>
      <c r="E497" s="53"/>
      <c r="F497" s="46"/>
      <c r="G497" s="53"/>
      <c r="K497" s="5"/>
      <c r="M497" s="39"/>
      <c r="N497" s="51"/>
      <c r="O497" s="45"/>
      <c r="P497" s="45"/>
      <c r="Q497" s="45"/>
      <c r="R497" s="45"/>
      <c r="S497" s="45"/>
      <c r="T497" s="45"/>
    </row>
    <row r="498" spans="1:20" x14ac:dyDescent="0.25">
      <c r="A498" s="46"/>
      <c r="B498" s="52"/>
      <c r="C498" s="53"/>
      <c r="D498" s="13"/>
      <c r="E498" s="13"/>
      <c r="F498" s="13"/>
      <c r="G498" s="7"/>
      <c r="H498" s="13"/>
      <c r="I498" s="13"/>
      <c r="J498" s="13"/>
      <c r="K498" s="7"/>
      <c r="M498" s="56"/>
      <c r="N498" s="53"/>
      <c r="O498" s="46"/>
      <c r="P498" s="46"/>
      <c r="Q498" s="46"/>
      <c r="R498" s="46"/>
      <c r="S498" s="46"/>
      <c r="T498" s="46"/>
    </row>
    <row r="499" spans="1:20" x14ac:dyDescent="0.25">
      <c r="A499" s="48" t="s">
        <v>567</v>
      </c>
      <c r="B499" s="48" t="s">
        <v>568</v>
      </c>
      <c r="C499" s="49"/>
      <c r="D499" s="57" t="s">
        <v>52</v>
      </c>
      <c r="E499" s="51"/>
      <c r="F499" s="58" t="s">
        <v>502</v>
      </c>
      <c r="G499" s="57" t="s">
        <v>54</v>
      </c>
      <c r="H499" s="54" t="s">
        <v>0</v>
      </c>
      <c r="I499" s="39"/>
      <c r="J499" s="39"/>
      <c r="K499" s="51"/>
      <c r="M499" s="55" t="s">
        <v>528</v>
      </c>
      <c r="N499" s="51"/>
      <c r="O499" s="44">
        <v>22926.5</v>
      </c>
      <c r="P499" s="44">
        <v>22926.5</v>
      </c>
      <c r="Q499" s="44">
        <v>0</v>
      </c>
      <c r="R499" s="44">
        <v>0</v>
      </c>
      <c r="S499" s="44">
        <v>0</v>
      </c>
      <c r="T499" s="44">
        <v>0</v>
      </c>
    </row>
    <row r="500" spans="1:20" x14ac:dyDescent="0.25">
      <c r="A500" s="45"/>
      <c r="B500" s="50"/>
      <c r="C500" s="51"/>
      <c r="D500" s="56"/>
      <c r="E500" s="53"/>
      <c r="F500" s="46"/>
      <c r="G500" s="53"/>
      <c r="K500" s="5"/>
      <c r="M500" s="39"/>
      <c r="N500" s="51"/>
      <c r="O500" s="45"/>
      <c r="P500" s="45"/>
      <c r="Q500" s="45"/>
      <c r="R500" s="45"/>
      <c r="S500" s="45"/>
      <c r="T500" s="45"/>
    </row>
    <row r="501" spans="1:20" x14ac:dyDescent="0.25">
      <c r="A501" s="46"/>
      <c r="B501" s="52"/>
      <c r="C501" s="53"/>
      <c r="D501" s="13"/>
      <c r="E501" s="13"/>
      <c r="F501" s="13"/>
      <c r="G501" s="7"/>
      <c r="H501" s="13"/>
      <c r="I501" s="13"/>
      <c r="J501" s="13"/>
      <c r="K501" s="7"/>
      <c r="M501" s="56"/>
      <c r="N501" s="53"/>
      <c r="O501" s="46"/>
      <c r="P501" s="46"/>
      <c r="Q501" s="46"/>
      <c r="R501" s="46"/>
      <c r="S501" s="46"/>
      <c r="T501" s="46"/>
    </row>
    <row r="502" spans="1:20" x14ac:dyDescent="0.25">
      <c r="A502" s="48" t="s">
        <v>569</v>
      </c>
      <c r="B502" s="48" t="s">
        <v>570</v>
      </c>
      <c r="C502" s="49"/>
      <c r="D502" s="57" t="s">
        <v>52</v>
      </c>
      <c r="E502" s="51"/>
      <c r="F502" s="58" t="s">
        <v>502</v>
      </c>
      <c r="G502" s="57" t="s">
        <v>54</v>
      </c>
      <c r="H502" s="54" t="s">
        <v>0</v>
      </c>
      <c r="I502" s="39"/>
      <c r="J502" s="39"/>
      <c r="K502" s="51"/>
      <c r="M502" s="55" t="s">
        <v>0</v>
      </c>
      <c r="N502" s="51"/>
      <c r="O502" s="48"/>
      <c r="P502" s="48"/>
      <c r="Q502" s="48"/>
      <c r="R502" s="48"/>
      <c r="S502" s="48"/>
      <c r="T502" s="48"/>
    </row>
    <row r="503" spans="1:20" x14ac:dyDescent="0.25">
      <c r="A503" s="45"/>
      <c r="B503" s="50"/>
      <c r="C503" s="51"/>
      <c r="D503" s="56"/>
      <c r="E503" s="53"/>
      <c r="F503" s="46"/>
      <c r="G503" s="53"/>
      <c r="K503" s="5"/>
      <c r="M503" s="39"/>
      <c r="N503" s="51"/>
      <c r="O503" s="45"/>
      <c r="P503" s="45"/>
      <c r="Q503" s="45"/>
      <c r="R503" s="45"/>
      <c r="S503" s="45"/>
      <c r="T503" s="45"/>
    </row>
    <row r="504" spans="1:20" x14ac:dyDescent="0.25">
      <c r="A504" s="46"/>
      <c r="B504" s="52"/>
      <c r="C504" s="53"/>
      <c r="D504" s="13"/>
      <c r="E504" s="13"/>
      <c r="F504" s="13"/>
      <c r="G504" s="7"/>
      <c r="H504" s="13"/>
      <c r="I504" s="13"/>
      <c r="J504" s="13"/>
      <c r="K504" s="7"/>
      <c r="M504" s="56"/>
      <c r="N504" s="53"/>
      <c r="O504" s="46"/>
      <c r="P504" s="46"/>
      <c r="Q504" s="46"/>
      <c r="R504" s="46"/>
      <c r="S504" s="46"/>
      <c r="T504" s="46"/>
    </row>
    <row r="505" spans="1:20" x14ac:dyDescent="0.25">
      <c r="A505" s="48" t="s">
        <v>571</v>
      </c>
      <c r="B505" s="48" t="s">
        <v>572</v>
      </c>
      <c r="C505" s="49"/>
      <c r="D505" s="57" t="s">
        <v>52</v>
      </c>
      <c r="E505" s="51"/>
      <c r="F505" s="58" t="s">
        <v>502</v>
      </c>
      <c r="G505" s="57" t="s">
        <v>54</v>
      </c>
      <c r="H505" s="54" t="s">
        <v>0</v>
      </c>
      <c r="I505" s="39"/>
      <c r="J505" s="39"/>
      <c r="K505" s="51"/>
      <c r="M505" s="55" t="s">
        <v>0</v>
      </c>
      <c r="N505" s="51"/>
      <c r="O505" s="48"/>
      <c r="P505" s="48"/>
      <c r="Q505" s="48"/>
      <c r="R505" s="48"/>
      <c r="S505" s="48"/>
      <c r="T505" s="48"/>
    </row>
    <row r="506" spans="1:20" x14ac:dyDescent="0.25">
      <c r="A506" s="45"/>
      <c r="B506" s="50"/>
      <c r="C506" s="51"/>
      <c r="D506" s="56"/>
      <c r="E506" s="53"/>
      <c r="F506" s="46"/>
      <c r="G506" s="53"/>
      <c r="K506" s="5"/>
      <c r="M506" s="39"/>
      <c r="N506" s="51"/>
      <c r="O506" s="45"/>
      <c r="P506" s="45"/>
      <c r="Q506" s="45"/>
      <c r="R506" s="45"/>
      <c r="S506" s="45"/>
      <c r="T506" s="45"/>
    </row>
    <row r="507" spans="1:20" x14ac:dyDescent="0.25">
      <c r="A507" s="46"/>
      <c r="B507" s="52"/>
      <c r="C507" s="53"/>
      <c r="D507" s="13"/>
      <c r="E507" s="13"/>
      <c r="F507" s="13"/>
      <c r="G507" s="7"/>
      <c r="H507" s="13"/>
      <c r="I507" s="13"/>
      <c r="J507" s="13"/>
      <c r="K507" s="7"/>
      <c r="M507" s="56"/>
      <c r="N507" s="53"/>
      <c r="O507" s="46"/>
      <c r="P507" s="46"/>
      <c r="Q507" s="46"/>
      <c r="R507" s="46"/>
      <c r="S507" s="46"/>
      <c r="T507" s="46"/>
    </row>
    <row r="508" spans="1:20" x14ac:dyDescent="0.25">
      <c r="A508" s="48" t="s">
        <v>573</v>
      </c>
      <c r="B508" s="48" t="s">
        <v>574</v>
      </c>
      <c r="C508" s="49"/>
      <c r="D508" s="57" t="s">
        <v>52</v>
      </c>
      <c r="E508" s="51"/>
      <c r="F508" s="58" t="s">
        <v>502</v>
      </c>
      <c r="G508" s="57" t="s">
        <v>54</v>
      </c>
      <c r="H508" s="54" t="s">
        <v>0</v>
      </c>
      <c r="I508" s="39"/>
      <c r="J508" s="39"/>
      <c r="K508" s="51"/>
      <c r="M508" s="55" t="s">
        <v>515</v>
      </c>
      <c r="N508" s="51"/>
      <c r="O508" s="44">
        <v>1419</v>
      </c>
      <c r="P508" s="44">
        <v>1419</v>
      </c>
      <c r="Q508" s="44">
        <v>0</v>
      </c>
      <c r="R508" s="44">
        <v>0</v>
      </c>
      <c r="S508" s="44">
        <v>0</v>
      </c>
      <c r="T508" s="44">
        <v>0</v>
      </c>
    </row>
    <row r="509" spans="1:20" x14ac:dyDescent="0.25">
      <c r="A509" s="45"/>
      <c r="B509" s="50"/>
      <c r="C509" s="51"/>
      <c r="D509" s="56"/>
      <c r="E509" s="53"/>
      <c r="F509" s="46"/>
      <c r="G509" s="53"/>
      <c r="K509" s="5"/>
      <c r="M509" s="39"/>
      <c r="N509" s="51"/>
      <c r="O509" s="45"/>
      <c r="P509" s="45"/>
      <c r="Q509" s="45"/>
      <c r="R509" s="45"/>
      <c r="S509" s="45"/>
      <c r="T509" s="45"/>
    </row>
    <row r="510" spans="1:20" x14ac:dyDescent="0.25">
      <c r="A510" s="46"/>
      <c r="B510" s="52"/>
      <c r="C510" s="53"/>
      <c r="D510" s="13"/>
      <c r="E510" s="13"/>
      <c r="F510" s="13"/>
      <c r="G510" s="7"/>
      <c r="H510" s="13"/>
      <c r="I510" s="13"/>
      <c r="J510" s="13"/>
      <c r="K510" s="7"/>
      <c r="M510" s="56"/>
      <c r="N510" s="53"/>
      <c r="O510" s="46"/>
      <c r="P510" s="46"/>
      <c r="Q510" s="46"/>
      <c r="R510" s="46"/>
      <c r="S510" s="46"/>
      <c r="T510" s="46"/>
    </row>
    <row r="511" spans="1:20" x14ac:dyDescent="0.25">
      <c r="A511" s="48" t="s">
        <v>575</v>
      </c>
      <c r="B511" s="48" t="s">
        <v>576</v>
      </c>
      <c r="C511" s="49"/>
      <c r="D511" s="57" t="s">
        <v>52</v>
      </c>
      <c r="E511" s="51"/>
      <c r="F511" s="58" t="s">
        <v>502</v>
      </c>
      <c r="G511" s="57" t="s">
        <v>54</v>
      </c>
      <c r="H511" s="54" t="s">
        <v>0</v>
      </c>
      <c r="I511" s="39"/>
      <c r="J511" s="39"/>
      <c r="K511" s="51"/>
      <c r="M511" s="55" t="s">
        <v>515</v>
      </c>
      <c r="N511" s="51"/>
      <c r="O511" s="44">
        <v>40.200000000000003</v>
      </c>
      <c r="P511" s="44">
        <v>40.200000000000003</v>
      </c>
      <c r="Q511" s="44">
        <v>0</v>
      </c>
      <c r="R511" s="44">
        <v>0</v>
      </c>
      <c r="S511" s="44">
        <v>0</v>
      </c>
      <c r="T511" s="44">
        <v>0</v>
      </c>
    </row>
    <row r="512" spans="1:20" x14ac:dyDescent="0.25">
      <c r="A512" s="45"/>
      <c r="B512" s="50"/>
      <c r="C512" s="51"/>
      <c r="D512" s="56"/>
      <c r="E512" s="53"/>
      <c r="F512" s="46"/>
      <c r="G512" s="53"/>
      <c r="K512" s="5"/>
      <c r="M512" s="39"/>
      <c r="N512" s="51"/>
      <c r="O512" s="45"/>
      <c r="P512" s="45"/>
      <c r="Q512" s="45"/>
      <c r="R512" s="45"/>
      <c r="S512" s="45"/>
      <c r="T512" s="45"/>
    </row>
    <row r="513" spans="1:20" x14ac:dyDescent="0.25">
      <c r="A513" s="46"/>
      <c r="B513" s="52"/>
      <c r="C513" s="53"/>
      <c r="D513" s="13"/>
      <c r="E513" s="13"/>
      <c r="F513" s="13"/>
      <c r="G513" s="7"/>
      <c r="H513" s="13"/>
      <c r="I513" s="13"/>
      <c r="J513" s="13"/>
      <c r="K513" s="7"/>
      <c r="M513" s="56"/>
      <c r="N513" s="53"/>
      <c r="O513" s="46"/>
      <c r="P513" s="46"/>
      <c r="Q513" s="46"/>
      <c r="R513" s="46"/>
      <c r="S513" s="46"/>
      <c r="T513" s="46"/>
    </row>
    <row r="514" spans="1:20" x14ac:dyDescent="0.25">
      <c r="A514" s="47" t="s">
        <v>577</v>
      </c>
      <c r="B514" s="48" t="s">
        <v>578</v>
      </c>
      <c r="C514" s="49"/>
      <c r="D514" s="54" t="s">
        <v>45</v>
      </c>
      <c r="E514" s="39"/>
      <c r="F514" s="39"/>
      <c r="G514" s="51"/>
      <c r="H514" s="54" t="s">
        <v>45</v>
      </c>
      <c r="I514" s="39"/>
      <c r="J514" s="39"/>
      <c r="K514" s="51"/>
      <c r="M514" s="55" t="s">
        <v>46</v>
      </c>
      <c r="N514" s="51"/>
      <c r="O514" s="44">
        <v>192386.4</v>
      </c>
      <c r="P514" s="44">
        <v>189653.4</v>
      </c>
      <c r="Q514" s="44">
        <v>106824.5</v>
      </c>
      <c r="R514" s="44">
        <v>87443.4</v>
      </c>
      <c r="S514" s="44">
        <v>86650.8</v>
      </c>
      <c r="T514" s="44">
        <v>86650.8</v>
      </c>
    </row>
    <row r="515" spans="1:20" x14ac:dyDescent="0.25">
      <c r="A515" s="45"/>
      <c r="B515" s="50"/>
      <c r="C515" s="51"/>
      <c r="D515" s="39"/>
      <c r="E515" s="39"/>
      <c r="F515" s="39"/>
      <c r="G515" s="51"/>
      <c r="K515" s="5"/>
      <c r="M515" s="39"/>
      <c r="N515" s="51"/>
      <c r="O515" s="45"/>
      <c r="P515" s="45"/>
      <c r="Q515" s="45"/>
      <c r="R515" s="45"/>
      <c r="S515" s="45"/>
      <c r="T515" s="45"/>
    </row>
    <row r="516" spans="1:20" x14ac:dyDescent="0.25">
      <c r="A516" s="46"/>
      <c r="B516" s="52"/>
      <c r="C516" s="53"/>
      <c r="D516" s="13"/>
      <c r="E516" s="13"/>
      <c r="F516" s="13"/>
      <c r="G516" s="7"/>
      <c r="H516" s="13"/>
      <c r="I516" s="13"/>
      <c r="J516" s="13"/>
      <c r="K516" s="7"/>
      <c r="M516" s="56"/>
      <c r="N516" s="53"/>
      <c r="O516" s="46"/>
      <c r="P516" s="46"/>
      <c r="Q516" s="46"/>
      <c r="R516" s="46"/>
      <c r="S516" s="46"/>
      <c r="T516" s="46"/>
    </row>
    <row r="517" spans="1:20" x14ac:dyDescent="0.25">
      <c r="A517" s="47" t="s">
        <v>579</v>
      </c>
      <c r="B517" s="48" t="s">
        <v>580</v>
      </c>
      <c r="C517" s="49"/>
      <c r="D517" s="54" t="s">
        <v>45</v>
      </c>
      <c r="E517" s="39"/>
      <c r="F517" s="39"/>
      <c r="G517" s="51"/>
      <c r="H517" s="54" t="s">
        <v>45</v>
      </c>
      <c r="I517" s="39"/>
      <c r="J517" s="39"/>
      <c r="K517" s="51"/>
      <c r="M517" s="55" t="s">
        <v>46</v>
      </c>
      <c r="N517" s="51"/>
      <c r="O517" s="44">
        <v>120470.3</v>
      </c>
      <c r="P517" s="44">
        <v>118679.8</v>
      </c>
      <c r="Q517" s="44">
        <v>55061.4</v>
      </c>
      <c r="R517" s="44">
        <v>52146.2</v>
      </c>
      <c r="S517" s="44">
        <v>52238.8</v>
      </c>
      <c r="T517" s="44">
        <v>52238.8</v>
      </c>
    </row>
    <row r="518" spans="1:20" x14ac:dyDescent="0.25">
      <c r="A518" s="45"/>
      <c r="B518" s="50"/>
      <c r="C518" s="51"/>
      <c r="D518" s="39"/>
      <c r="E518" s="39"/>
      <c r="F518" s="39"/>
      <c r="G518" s="51"/>
      <c r="K518" s="5"/>
      <c r="M518" s="39"/>
      <c r="N518" s="51"/>
      <c r="O518" s="45"/>
      <c r="P518" s="45"/>
      <c r="Q518" s="45"/>
      <c r="R518" s="45"/>
      <c r="S518" s="45"/>
      <c r="T518" s="45"/>
    </row>
    <row r="519" spans="1:20" x14ac:dyDescent="0.25">
      <c r="A519" s="46"/>
      <c r="B519" s="52"/>
      <c r="C519" s="53"/>
      <c r="D519" s="13"/>
      <c r="E519" s="13"/>
      <c r="F519" s="13"/>
      <c r="G519" s="7"/>
      <c r="H519" s="13"/>
      <c r="I519" s="13"/>
      <c r="J519" s="13"/>
      <c r="K519" s="7"/>
      <c r="M519" s="56"/>
      <c r="N519" s="53"/>
      <c r="O519" s="46"/>
      <c r="P519" s="46"/>
      <c r="Q519" s="46"/>
      <c r="R519" s="46"/>
      <c r="S519" s="46"/>
      <c r="T519" s="46"/>
    </row>
    <row r="520" spans="1:20" x14ac:dyDescent="0.25">
      <c r="A520" s="11" t="s">
        <v>49</v>
      </c>
      <c r="B520" s="48" t="s">
        <v>0</v>
      </c>
      <c r="C520" s="59"/>
      <c r="D520" s="60" t="s">
        <v>0</v>
      </c>
      <c r="E520" s="61"/>
      <c r="F520" s="61"/>
      <c r="G520" s="59"/>
      <c r="H520" s="60" t="s">
        <v>0</v>
      </c>
      <c r="I520" s="61"/>
      <c r="J520" s="61"/>
      <c r="K520" s="59"/>
      <c r="M520" s="55" t="s">
        <v>0</v>
      </c>
      <c r="N520" s="53"/>
      <c r="O520" s="11" t="s">
        <v>0</v>
      </c>
      <c r="P520" s="11" t="s">
        <v>0</v>
      </c>
      <c r="Q520" s="11" t="s">
        <v>0</v>
      </c>
      <c r="R520" s="11" t="s">
        <v>0</v>
      </c>
      <c r="S520" s="11" t="s">
        <v>0</v>
      </c>
      <c r="T520" s="11" t="s">
        <v>0</v>
      </c>
    </row>
    <row r="521" spans="1:20" x14ac:dyDescent="0.25">
      <c r="A521" s="48" t="s">
        <v>581</v>
      </c>
      <c r="B521" s="48" t="s">
        <v>582</v>
      </c>
      <c r="C521" s="49"/>
      <c r="D521" s="57" t="s">
        <v>52</v>
      </c>
      <c r="E521" s="51"/>
      <c r="F521" s="58" t="s">
        <v>583</v>
      </c>
      <c r="G521" s="57" t="s">
        <v>54</v>
      </c>
      <c r="H521" s="54" t="s">
        <v>0</v>
      </c>
      <c r="I521" s="39"/>
      <c r="J521" s="39"/>
      <c r="K521" s="51"/>
      <c r="M521" s="55" t="s">
        <v>584</v>
      </c>
      <c r="N521" s="51"/>
      <c r="O521" s="44">
        <v>3.4</v>
      </c>
      <c r="P521" s="44">
        <v>3.4</v>
      </c>
      <c r="Q521" s="48"/>
      <c r="R521" s="48"/>
      <c r="S521" s="48"/>
      <c r="T521" s="48"/>
    </row>
    <row r="522" spans="1:20" x14ac:dyDescent="0.25">
      <c r="A522" s="45"/>
      <c r="B522" s="50"/>
      <c r="C522" s="51"/>
      <c r="D522" s="56"/>
      <c r="E522" s="53"/>
      <c r="F522" s="46"/>
      <c r="G522" s="53"/>
      <c r="K522" s="5"/>
      <c r="M522" s="39"/>
      <c r="N522" s="51"/>
      <c r="O522" s="45"/>
      <c r="P522" s="45"/>
      <c r="Q522" s="45"/>
      <c r="R522" s="45"/>
      <c r="S522" s="45"/>
      <c r="T522" s="45"/>
    </row>
    <row r="523" spans="1:20" x14ac:dyDescent="0.25">
      <c r="A523" s="46"/>
      <c r="B523" s="52"/>
      <c r="C523" s="53"/>
      <c r="D523" s="13"/>
      <c r="E523" s="13"/>
      <c r="F523" s="13"/>
      <c r="G523" s="7"/>
      <c r="H523" s="13"/>
      <c r="I523" s="13"/>
      <c r="J523" s="13"/>
      <c r="K523" s="7"/>
      <c r="M523" s="56"/>
      <c r="N523" s="53"/>
      <c r="O523" s="46"/>
      <c r="P523" s="46"/>
      <c r="Q523" s="46"/>
      <c r="R523" s="46"/>
      <c r="S523" s="46"/>
      <c r="T523" s="46"/>
    </row>
    <row r="524" spans="1:20" x14ac:dyDescent="0.25">
      <c r="A524" s="48" t="s">
        <v>585</v>
      </c>
      <c r="B524" s="48" t="s">
        <v>586</v>
      </c>
      <c r="C524" s="49"/>
      <c r="D524" s="57" t="s">
        <v>52</v>
      </c>
      <c r="E524" s="51"/>
      <c r="F524" s="58" t="s">
        <v>587</v>
      </c>
      <c r="G524" s="57" t="s">
        <v>54</v>
      </c>
      <c r="H524" s="54" t="s">
        <v>0</v>
      </c>
      <c r="I524" s="39"/>
      <c r="J524" s="39"/>
      <c r="K524" s="51"/>
      <c r="M524" s="55" t="s">
        <v>0</v>
      </c>
      <c r="N524" s="51"/>
      <c r="O524" s="48"/>
      <c r="P524" s="48"/>
      <c r="Q524" s="48"/>
      <c r="R524" s="48"/>
      <c r="S524" s="48"/>
      <c r="T524" s="48"/>
    </row>
    <row r="525" spans="1:20" x14ac:dyDescent="0.25">
      <c r="A525" s="45"/>
      <c r="B525" s="50"/>
      <c r="C525" s="51"/>
      <c r="D525" s="56"/>
      <c r="E525" s="53"/>
      <c r="F525" s="46"/>
      <c r="G525" s="53"/>
      <c r="K525" s="5"/>
      <c r="M525" s="39"/>
      <c r="N525" s="51"/>
      <c r="O525" s="45"/>
      <c r="P525" s="45"/>
      <c r="Q525" s="45"/>
      <c r="R525" s="45"/>
      <c r="S525" s="45"/>
      <c r="T525" s="45"/>
    </row>
    <row r="526" spans="1:20" x14ac:dyDescent="0.25">
      <c r="A526" s="46"/>
      <c r="B526" s="52"/>
      <c r="C526" s="53"/>
      <c r="D526" s="13"/>
      <c r="E526" s="13"/>
      <c r="F526" s="13"/>
      <c r="G526" s="7"/>
      <c r="H526" s="13"/>
      <c r="I526" s="13"/>
      <c r="J526" s="13"/>
      <c r="K526" s="7"/>
      <c r="M526" s="56"/>
      <c r="N526" s="53"/>
      <c r="O526" s="46"/>
      <c r="P526" s="46"/>
      <c r="Q526" s="46"/>
      <c r="R526" s="46"/>
      <c r="S526" s="46"/>
      <c r="T526" s="46"/>
    </row>
    <row r="527" spans="1:20" x14ac:dyDescent="0.25">
      <c r="A527" s="48" t="s">
        <v>588</v>
      </c>
      <c r="B527" s="48" t="s">
        <v>589</v>
      </c>
      <c r="C527" s="49"/>
      <c r="D527" s="57" t="s">
        <v>52</v>
      </c>
      <c r="E527" s="51"/>
      <c r="F527" s="58" t="s">
        <v>590</v>
      </c>
      <c r="G527" s="57" t="s">
        <v>54</v>
      </c>
      <c r="H527" s="54" t="s">
        <v>0</v>
      </c>
      <c r="I527" s="39"/>
      <c r="J527" s="39"/>
      <c r="K527" s="51"/>
      <c r="M527" s="55" t="s">
        <v>62</v>
      </c>
      <c r="N527" s="51"/>
      <c r="O527" s="44">
        <v>687.9</v>
      </c>
      <c r="P527" s="44">
        <v>687.9</v>
      </c>
      <c r="Q527" s="44">
        <v>106</v>
      </c>
      <c r="R527" s="44">
        <v>34.5</v>
      </c>
      <c r="S527" s="44">
        <v>34.5</v>
      </c>
      <c r="T527" s="44">
        <v>34.5</v>
      </c>
    </row>
    <row r="528" spans="1:20" x14ac:dyDescent="0.25">
      <c r="A528" s="45"/>
      <c r="B528" s="50"/>
      <c r="C528" s="51"/>
      <c r="D528" s="56"/>
      <c r="E528" s="53"/>
      <c r="F528" s="46"/>
      <c r="G528" s="53"/>
      <c r="K528" s="5"/>
      <c r="M528" s="39"/>
      <c r="N528" s="51"/>
      <c r="O528" s="45"/>
      <c r="P528" s="45"/>
      <c r="Q528" s="45"/>
      <c r="R528" s="45"/>
      <c r="S528" s="45"/>
      <c r="T528" s="45"/>
    </row>
    <row r="529" spans="1:20" x14ac:dyDescent="0.25">
      <c r="A529" s="46"/>
      <c r="B529" s="52"/>
      <c r="C529" s="53"/>
      <c r="D529" s="13"/>
      <c r="E529" s="13"/>
      <c r="F529" s="13"/>
      <c r="G529" s="7"/>
      <c r="H529" s="13"/>
      <c r="I529" s="13"/>
      <c r="J529" s="13"/>
      <c r="K529" s="7"/>
      <c r="M529" s="56"/>
      <c r="N529" s="53"/>
      <c r="O529" s="46"/>
      <c r="P529" s="46"/>
      <c r="Q529" s="46"/>
      <c r="R529" s="46"/>
      <c r="S529" s="46"/>
      <c r="T529" s="46"/>
    </row>
    <row r="530" spans="1:20" x14ac:dyDescent="0.25">
      <c r="A530" s="48" t="s">
        <v>591</v>
      </c>
      <c r="B530" s="48" t="s">
        <v>592</v>
      </c>
      <c r="C530" s="49"/>
      <c r="D530" s="57" t="s">
        <v>52</v>
      </c>
      <c r="E530" s="51"/>
      <c r="F530" s="58" t="s">
        <v>593</v>
      </c>
      <c r="G530" s="57" t="s">
        <v>54</v>
      </c>
      <c r="H530" s="54" t="s">
        <v>0</v>
      </c>
      <c r="I530" s="39"/>
      <c r="J530" s="39"/>
      <c r="K530" s="51"/>
      <c r="M530" s="55" t="s">
        <v>594</v>
      </c>
      <c r="N530" s="51"/>
      <c r="O530" s="44">
        <v>1429.1</v>
      </c>
      <c r="P530" s="44">
        <v>1429.1</v>
      </c>
      <c r="Q530" s="44">
        <v>19.5</v>
      </c>
      <c r="R530" s="44">
        <v>20</v>
      </c>
      <c r="S530" s="44">
        <v>5</v>
      </c>
      <c r="T530" s="44">
        <v>5</v>
      </c>
    </row>
    <row r="531" spans="1:20" x14ac:dyDescent="0.25">
      <c r="A531" s="45"/>
      <c r="B531" s="50"/>
      <c r="C531" s="51"/>
      <c r="D531" s="56"/>
      <c r="E531" s="53"/>
      <c r="F531" s="46"/>
      <c r="G531" s="53"/>
      <c r="K531" s="5"/>
      <c r="M531" s="39"/>
      <c r="N531" s="51"/>
      <c r="O531" s="45"/>
      <c r="P531" s="45"/>
      <c r="Q531" s="45"/>
      <c r="R531" s="45"/>
      <c r="S531" s="45"/>
      <c r="T531" s="45"/>
    </row>
    <row r="532" spans="1:20" x14ac:dyDescent="0.25">
      <c r="A532" s="46"/>
      <c r="B532" s="52"/>
      <c r="C532" s="53"/>
      <c r="D532" s="13"/>
      <c r="E532" s="13"/>
      <c r="F532" s="13"/>
      <c r="G532" s="7"/>
      <c r="H532" s="13"/>
      <c r="I532" s="13"/>
      <c r="J532" s="13"/>
      <c r="K532" s="7"/>
      <c r="M532" s="56"/>
      <c r="N532" s="53"/>
      <c r="O532" s="46"/>
      <c r="P532" s="46"/>
      <c r="Q532" s="46"/>
      <c r="R532" s="46"/>
      <c r="S532" s="46"/>
      <c r="T532" s="46"/>
    </row>
    <row r="533" spans="1:20" x14ac:dyDescent="0.25">
      <c r="A533" s="48" t="s">
        <v>595</v>
      </c>
      <c r="B533" s="48" t="s">
        <v>596</v>
      </c>
      <c r="C533" s="49"/>
      <c r="D533" s="57" t="s">
        <v>52</v>
      </c>
      <c r="E533" s="51"/>
      <c r="F533" s="58" t="s">
        <v>597</v>
      </c>
      <c r="G533" s="57" t="s">
        <v>54</v>
      </c>
      <c r="H533" s="54" t="s">
        <v>0</v>
      </c>
      <c r="I533" s="39"/>
      <c r="J533" s="39"/>
      <c r="K533" s="51"/>
      <c r="M533" s="55" t="s">
        <v>0</v>
      </c>
      <c r="N533" s="51"/>
      <c r="O533" s="48"/>
      <c r="P533" s="48"/>
      <c r="Q533" s="48"/>
      <c r="R533" s="48"/>
      <c r="S533" s="48"/>
      <c r="T533" s="48"/>
    </row>
    <row r="534" spans="1:20" x14ac:dyDescent="0.25">
      <c r="A534" s="45"/>
      <c r="B534" s="50"/>
      <c r="C534" s="51"/>
      <c r="D534" s="56"/>
      <c r="E534" s="53"/>
      <c r="F534" s="46"/>
      <c r="G534" s="53"/>
      <c r="K534" s="5"/>
      <c r="M534" s="39"/>
      <c r="N534" s="51"/>
      <c r="O534" s="45"/>
      <c r="P534" s="45"/>
      <c r="Q534" s="45"/>
      <c r="R534" s="45"/>
      <c r="S534" s="45"/>
      <c r="T534" s="45"/>
    </row>
    <row r="535" spans="1:20" x14ac:dyDescent="0.25">
      <c r="A535" s="46"/>
      <c r="B535" s="52"/>
      <c r="C535" s="53"/>
      <c r="D535" s="13"/>
      <c r="E535" s="13"/>
      <c r="F535" s="13"/>
      <c r="G535" s="7"/>
      <c r="H535" s="13"/>
      <c r="I535" s="13"/>
      <c r="J535" s="13"/>
      <c r="K535" s="7"/>
      <c r="M535" s="56"/>
      <c r="N535" s="53"/>
      <c r="O535" s="46"/>
      <c r="P535" s="46"/>
      <c r="Q535" s="46"/>
      <c r="R535" s="46"/>
      <c r="S535" s="46"/>
      <c r="T535" s="46"/>
    </row>
    <row r="536" spans="1:20" x14ac:dyDescent="0.25">
      <c r="A536" s="48" t="s">
        <v>598</v>
      </c>
      <c r="B536" s="48" t="s">
        <v>599</v>
      </c>
      <c r="C536" s="49"/>
      <c r="D536" s="57" t="s">
        <v>52</v>
      </c>
      <c r="E536" s="51"/>
      <c r="F536" s="58" t="s">
        <v>600</v>
      </c>
      <c r="G536" s="57" t="s">
        <v>54</v>
      </c>
      <c r="H536" s="54" t="s">
        <v>0</v>
      </c>
      <c r="I536" s="39"/>
      <c r="J536" s="39"/>
      <c r="K536" s="51"/>
      <c r="M536" s="55" t="s">
        <v>125</v>
      </c>
      <c r="N536" s="51"/>
      <c r="O536" s="44">
        <v>47913.8</v>
      </c>
      <c r="P536" s="44">
        <v>47913.8</v>
      </c>
      <c r="Q536" s="44">
        <v>42343.1</v>
      </c>
      <c r="R536" s="44">
        <v>42236.1</v>
      </c>
      <c r="S536" s="44">
        <v>42298.3</v>
      </c>
      <c r="T536" s="44">
        <v>42298.3</v>
      </c>
    </row>
    <row r="537" spans="1:20" x14ac:dyDescent="0.25">
      <c r="A537" s="45"/>
      <c r="B537" s="50"/>
      <c r="C537" s="51"/>
      <c r="D537" s="56"/>
      <c r="E537" s="53"/>
      <c r="F537" s="46"/>
      <c r="G537" s="53"/>
      <c r="K537" s="5"/>
      <c r="M537" s="39"/>
      <c r="N537" s="51"/>
      <c r="O537" s="45"/>
      <c r="P537" s="45"/>
      <c r="Q537" s="45"/>
      <c r="R537" s="45"/>
      <c r="S537" s="45"/>
      <c r="T537" s="45"/>
    </row>
    <row r="538" spans="1:20" x14ac:dyDescent="0.25">
      <c r="A538" s="46"/>
      <c r="B538" s="52"/>
      <c r="C538" s="53"/>
      <c r="D538" s="13"/>
      <c r="E538" s="13"/>
      <c r="F538" s="13"/>
      <c r="G538" s="7"/>
      <c r="H538" s="13"/>
      <c r="I538" s="13"/>
      <c r="J538" s="13"/>
      <c r="K538" s="7"/>
      <c r="M538" s="56"/>
      <c r="N538" s="53"/>
      <c r="O538" s="46"/>
      <c r="P538" s="46"/>
      <c r="Q538" s="46"/>
      <c r="R538" s="46"/>
      <c r="S538" s="46"/>
      <c r="T538" s="46"/>
    </row>
    <row r="539" spans="1:20" x14ac:dyDescent="0.25">
      <c r="A539" s="48" t="s">
        <v>601</v>
      </c>
      <c r="B539" s="48" t="s">
        <v>602</v>
      </c>
      <c r="C539" s="49"/>
      <c r="D539" s="57" t="s">
        <v>52</v>
      </c>
      <c r="E539" s="51"/>
      <c r="F539" s="58" t="s">
        <v>603</v>
      </c>
      <c r="G539" s="57" t="s">
        <v>54</v>
      </c>
      <c r="H539" s="54" t="s">
        <v>0</v>
      </c>
      <c r="I539" s="39"/>
      <c r="J539" s="39"/>
      <c r="K539" s="51"/>
      <c r="M539" s="55" t="s">
        <v>0</v>
      </c>
      <c r="N539" s="51"/>
      <c r="O539" s="48"/>
      <c r="P539" s="48"/>
      <c r="Q539" s="48"/>
      <c r="R539" s="48"/>
      <c r="S539" s="48"/>
      <c r="T539" s="48"/>
    </row>
    <row r="540" spans="1:20" x14ac:dyDescent="0.25">
      <c r="A540" s="45"/>
      <c r="B540" s="50"/>
      <c r="C540" s="51"/>
      <c r="D540" s="56"/>
      <c r="E540" s="53"/>
      <c r="F540" s="46"/>
      <c r="G540" s="53"/>
      <c r="K540" s="5"/>
      <c r="M540" s="39"/>
      <c r="N540" s="51"/>
      <c r="O540" s="45"/>
      <c r="P540" s="45"/>
      <c r="Q540" s="45"/>
      <c r="R540" s="45"/>
      <c r="S540" s="45"/>
      <c r="T540" s="45"/>
    </row>
    <row r="541" spans="1:20" x14ac:dyDescent="0.25">
      <c r="A541" s="46"/>
      <c r="B541" s="52"/>
      <c r="C541" s="53"/>
      <c r="D541" s="13"/>
      <c r="E541" s="13"/>
      <c r="F541" s="13"/>
      <c r="G541" s="7"/>
      <c r="H541" s="13"/>
      <c r="I541" s="13"/>
      <c r="J541" s="13"/>
      <c r="K541" s="7"/>
      <c r="M541" s="56"/>
      <c r="N541" s="53"/>
      <c r="O541" s="46"/>
      <c r="P541" s="46"/>
      <c r="Q541" s="46"/>
      <c r="R541" s="46"/>
      <c r="S541" s="46"/>
      <c r="T541" s="46"/>
    </row>
    <row r="542" spans="1:20" x14ac:dyDescent="0.25">
      <c r="A542" s="48" t="s">
        <v>604</v>
      </c>
      <c r="B542" s="48" t="s">
        <v>605</v>
      </c>
      <c r="C542" s="49"/>
      <c r="D542" s="57" t="s">
        <v>52</v>
      </c>
      <c r="E542" s="51"/>
      <c r="F542" s="58" t="s">
        <v>606</v>
      </c>
      <c r="G542" s="57" t="s">
        <v>54</v>
      </c>
      <c r="H542" s="54" t="s">
        <v>0</v>
      </c>
      <c r="I542" s="39"/>
      <c r="J542" s="39"/>
      <c r="K542" s="51"/>
      <c r="M542" s="55" t="s">
        <v>0</v>
      </c>
      <c r="N542" s="51"/>
      <c r="O542" s="48"/>
      <c r="P542" s="48"/>
      <c r="Q542" s="48"/>
      <c r="R542" s="48"/>
      <c r="S542" s="48"/>
      <c r="T542" s="48"/>
    </row>
    <row r="543" spans="1:20" x14ac:dyDescent="0.25">
      <c r="A543" s="45"/>
      <c r="B543" s="50"/>
      <c r="C543" s="51"/>
      <c r="D543" s="56"/>
      <c r="E543" s="53"/>
      <c r="F543" s="46"/>
      <c r="G543" s="53"/>
      <c r="K543" s="5"/>
      <c r="M543" s="39"/>
      <c r="N543" s="51"/>
      <c r="O543" s="45"/>
      <c r="P543" s="45"/>
      <c r="Q543" s="45"/>
      <c r="R543" s="45"/>
      <c r="S543" s="45"/>
      <c r="T543" s="45"/>
    </row>
    <row r="544" spans="1:20" x14ac:dyDescent="0.25">
      <c r="A544" s="46"/>
      <c r="B544" s="52"/>
      <c r="C544" s="53"/>
      <c r="D544" s="13"/>
      <c r="E544" s="13"/>
      <c r="F544" s="13"/>
      <c r="G544" s="7"/>
      <c r="H544" s="13"/>
      <c r="I544" s="13"/>
      <c r="J544" s="13"/>
      <c r="K544" s="7"/>
      <c r="M544" s="56"/>
      <c r="N544" s="53"/>
      <c r="O544" s="46"/>
      <c r="P544" s="46"/>
      <c r="Q544" s="46"/>
      <c r="R544" s="46"/>
      <c r="S544" s="46"/>
      <c r="T544" s="46"/>
    </row>
    <row r="545" spans="1:20" x14ac:dyDescent="0.25">
      <c r="A545" s="48" t="s">
        <v>607</v>
      </c>
      <c r="B545" s="48" t="s">
        <v>608</v>
      </c>
      <c r="C545" s="49"/>
      <c r="D545" s="57" t="s">
        <v>52</v>
      </c>
      <c r="E545" s="51"/>
      <c r="F545" s="58" t="s">
        <v>609</v>
      </c>
      <c r="G545" s="57" t="s">
        <v>54</v>
      </c>
      <c r="H545" s="54" t="s">
        <v>0</v>
      </c>
      <c r="I545" s="39"/>
      <c r="J545" s="39"/>
      <c r="K545" s="51"/>
      <c r="M545" s="55" t="s">
        <v>106</v>
      </c>
      <c r="N545" s="51"/>
      <c r="O545" s="44">
        <v>11179.1</v>
      </c>
      <c r="P545" s="44">
        <v>10702.5</v>
      </c>
      <c r="Q545" s="44">
        <v>6826.3</v>
      </c>
      <c r="R545" s="44">
        <v>6789.1</v>
      </c>
      <c r="S545" s="44">
        <v>6787.6</v>
      </c>
      <c r="T545" s="44">
        <v>6787.6</v>
      </c>
    </row>
    <row r="546" spans="1:20" x14ac:dyDescent="0.25">
      <c r="A546" s="45"/>
      <c r="B546" s="50"/>
      <c r="C546" s="51"/>
      <c r="D546" s="56"/>
      <c r="E546" s="53"/>
      <c r="F546" s="46"/>
      <c r="G546" s="53"/>
      <c r="K546" s="5"/>
      <c r="M546" s="39"/>
      <c r="N546" s="51"/>
      <c r="O546" s="45"/>
      <c r="P546" s="45"/>
      <c r="Q546" s="45"/>
      <c r="R546" s="45"/>
      <c r="S546" s="45"/>
      <c r="T546" s="45"/>
    </row>
    <row r="547" spans="1:20" x14ac:dyDescent="0.25">
      <c r="A547" s="46"/>
      <c r="B547" s="52"/>
      <c r="C547" s="53"/>
      <c r="D547" s="13"/>
      <c r="E547" s="13"/>
      <c r="F547" s="13"/>
      <c r="G547" s="7"/>
      <c r="H547" s="13"/>
      <c r="I547" s="13"/>
      <c r="J547" s="13"/>
      <c r="K547" s="7"/>
      <c r="M547" s="56"/>
      <c r="N547" s="53"/>
      <c r="O547" s="46"/>
      <c r="P547" s="46"/>
      <c r="Q547" s="46"/>
      <c r="R547" s="46"/>
      <c r="S547" s="46"/>
      <c r="T547" s="46"/>
    </row>
    <row r="548" spans="1:20" x14ac:dyDescent="0.25">
      <c r="A548" s="48" t="s">
        <v>610</v>
      </c>
      <c r="B548" s="48" t="s">
        <v>611</v>
      </c>
      <c r="C548" s="49"/>
      <c r="D548" s="57" t="s">
        <v>52</v>
      </c>
      <c r="E548" s="51"/>
      <c r="F548" s="58" t="s">
        <v>612</v>
      </c>
      <c r="G548" s="57" t="s">
        <v>54</v>
      </c>
      <c r="H548" s="54" t="s">
        <v>0</v>
      </c>
      <c r="I548" s="39"/>
      <c r="J548" s="39"/>
      <c r="K548" s="51"/>
      <c r="M548" s="55" t="s">
        <v>0</v>
      </c>
      <c r="N548" s="51"/>
      <c r="O548" s="48"/>
      <c r="P548" s="48"/>
      <c r="Q548" s="48"/>
      <c r="R548" s="48"/>
      <c r="S548" s="48"/>
      <c r="T548" s="48"/>
    </row>
    <row r="549" spans="1:20" x14ac:dyDescent="0.25">
      <c r="A549" s="45"/>
      <c r="B549" s="50"/>
      <c r="C549" s="51"/>
      <c r="D549" s="56"/>
      <c r="E549" s="53"/>
      <c r="F549" s="46"/>
      <c r="G549" s="53"/>
      <c r="K549" s="5"/>
      <c r="M549" s="39"/>
      <c r="N549" s="51"/>
      <c r="O549" s="45"/>
      <c r="P549" s="45"/>
      <c r="Q549" s="45"/>
      <c r="R549" s="45"/>
      <c r="S549" s="45"/>
      <c r="T549" s="45"/>
    </row>
    <row r="550" spans="1:20" x14ac:dyDescent="0.25">
      <c r="A550" s="46"/>
      <c r="B550" s="52"/>
      <c r="C550" s="53"/>
      <c r="D550" s="13"/>
      <c r="E550" s="13"/>
      <c r="F550" s="13"/>
      <c r="G550" s="7"/>
      <c r="H550" s="13"/>
      <c r="I550" s="13"/>
      <c r="J550" s="13"/>
      <c r="K550" s="7"/>
      <c r="M550" s="56"/>
      <c r="N550" s="53"/>
      <c r="O550" s="46"/>
      <c r="P550" s="46"/>
      <c r="Q550" s="46"/>
      <c r="R550" s="46"/>
      <c r="S550" s="46"/>
      <c r="T550" s="46"/>
    </row>
    <row r="551" spans="1:20" x14ac:dyDescent="0.25">
      <c r="A551" s="48" t="s">
        <v>613</v>
      </c>
      <c r="B551" s="48" t="s">
        <v>614</v>
      </c>
      <c r="C551" s="49"/>
      <c r="D551" s="57" t="s">
        <v>52</v>
      </c>
      <c r="E551" s="51"/>
      <c r="F551" s="58" t="s">
        <v>615</v>
      </c>
      <c r="G551" s="57" t="s">
        <v>54</v>
      </c>
      <c r="H551" s="54" t="s">
        <v>0</v>
      </c>
      <c r="I551" s="39"/>
      <c r="J551" s="39"/>
      <c r="K551" s="51"/>
      <c r="M551" s="55" t="s">
        <v>0</v>
      </c>
      <c r="N551" s="51"/>
      <c r="O551" s="48"/>
      <c r="P551" s="48"/>
      <c r="Q551" s="48"/>
      <c r="R551" s="48"/>
      <c r="S551" s="48"/>
      <c r="T551" s="48"/>
    </row>
    <row r="552" spans="1:20" x14ac:dyDescent="0.25">
      <c r="A552" s="45"/>
      <c r="B552" s="50"/>
      <c r="C552" s="51"/>
      <c r="D552" s="56"/>
      <c r="E552" s="53"/>
      <c r="F552" s="46"/>
      <c r="G552" s="53"/>
      <c r="K552" s="5"/>
      <c r="M552" s="39"/>
      <c r="N552" s="51"/>
      <c r="O552" s="45"/>
      <c r="P552" s="45"/>
      <c r="Q552" s="45"/>
      <c r="R552" s="45"/>
      <c r="S552" s="45"/>
      <c r="T552" s="45"/>
    </row>
    <row r="553" spans="1:20" x14ac:dyDescent="0.25">
      <c r="A553" s="46"/>
      <c r="B553" s="52"/>
      <c r="C553" s="53"/>
      <c r="D553" s="13"/>
      <c r="E553" s="13"/>
      <c r="F553" s="13"/>
      <c r="G553" s="7"/>
      <c r="H553" s="13"/>
      <c r="I553" s="13"/>
      <c r="J553" s="13"/>
      <c r="K553" s="7"/>
      <c r="M553" s="56"/>
      <c r="N553" s="53"/>
      <c r="O553" s="46"/>
      <c r="P553" s="46"/>
      <c r="Q553" s="46"/>
      <c r="R553" s="46"/>
      <c r="S553" s="46"/>
      <c r="T553" s="46"/>
    </row>
    <row r="554" spans="1:20" x14ac:dyDescent="0.25">
      <c r="A554" s="48" t="s">
        <v>616</v>
      </c>
      <c r="B554" s="48" t="s">
        <v>617</v>
      </c>
      <c r="C554" s="49"/>
      <c r="D554" s="57" t="s">
        <v>52</v>
      </c>
      <c r="E554" s="51"/>
      <c r="F554" s="58" t="s">
        <v>618</v>
      </c>
      <c r="G554" s="57" t="s">
        <v>54</v>
      </c>
      <c r="H554" s="54" t="s">
        <v>0</v>
      </c>
      <c r="I554" s="39"/>
      <c r="J554" s="39"/>
      <c r="K554" s="51"/>
      <c r="M554" s="55" t="s">
        <v>0</v>
      </c>
      <c r="N554" s="51"/>
      <c r="O554" s="48"/>
      <c r="P554" s="48"/>
      <c r="Q554" s="48"/>
      <c r="R554" s="48"/>
      <c r="S554" s="48"/>
      <c r="T554" s="48"/>
    </row>
    <row r="555" spans="1:20" x14ac:dyDescent="0.25">
      <c r="A555" s="45"/>
      <c r="B555" s="50"/>
      <c r="C555" s="51"/>
      <c r="D555" s="56"/>
      <c r="E555" s="53"/>
      <c r="F555" s="46"/>
      <c r="G555" s="53"/>
      <c r="K555" s="5"/>
      <c r="M555" s="39"/>
      <c r="N555" s="51"/>
      <c r="O555" s="45"/>
      <c r="P555" s="45"/>
      <c r="Q555" s="45"/>
      <c r="R555" s="45"/>
      <c r="S555" s="45"/>
      <c r="T555" s="45"/>
    </row>
    <row r="556" spans="1:20" x14ac:dyDescent="0.25">
      <c r="A556" s="46"/>
      <c r="B556" s="52"/>
      <c r="C556" s="53"/>
      <c r="D556" s="13"/>
      <c r="E556" s="13"/>
      <c r="F556" s="13"/>
      <c r="G556" s="7"/>
      <c r="H556" s="13"/>
      <c r="I556" s="13"/>
      <c r="J556" s="13"/>
      <c r="K556" s="7"/>
      <c r="M556" s="56"/>
      <c r="N556" s="53"/>
      <c r="O556" s="46"/>
      <c r="P556" s="46"/>
      <c r="Q556" s="46"/>
      <c r="R556" s="46"/>
      <c r="S556" s="46"/>
      <c r="T556" s="46"/>
    </row>
    <row r="557" spans="1:20" x14ac:dyDescent="0.25">
      <c r="A557" s="48" t="s">
        <v>619</v>
      </c>
      <c r="B557" s="48" t="s">
        <v>620</v>
      </c>
      <c r="C557" s="49"/>
      <c r="D557" s="57" t="s">
        <v>52</v>
      </c>
      <c r="E557" s="51"/>
      <c r="F557" s="58" t="s">
        <v>621</v>
      </c>
      <c r="G557" s="57" t="s">
        <v>54</v>
      </c>
      <c r="H557" s="54" t="s">
        <v>0</v>
      </c>
      <c r="I557" s="39"/>
      <c r="J557" s="39"/>
      <c r="K557" s="51"/>
      <c r="M557" s="55" t="s">
        <v>0</v>
      </c>
      <c r="N557" s="51"/>
      <c r="O557" s="48"/>
      <c r="P557" s="48"/>
      <c r="Q557" s="48"/>
      <c r="R557" s="48"/>
      <c r="S557" s="48"/>
      <c r="T557" s="48"/>
    </row>
    <row r="558" spans="1:20" x14ac:dyDescent="0.25">
      <c r="A558" s="45"/>
      <c r="B558" s="50"/>
      <c r="C558" s="51"/>
      <c r="D558" s="56"/>
      <c r="E558" s="53"/>
      <c r="F558" s="46"/>
      <c r="G558" s="53"/>
      <c r="K558" s="5"/>
      <c r="M558" s="39"/>
      <c r="N558" s="51"/>
      <c r="O558" s="45"/>
      <c r="P558" s="45"/>
      <c r="Q558" s="45"/>
      <c r="R558" s="45"/>
      <c r="S558" s="45"/>
      <c r="T558" s="45"/>
    </row>
    <row r="559" spans="1:20" x14ac:dyDescent="0.25">
      <c r="A559" s="46"/>
      <c r="B559" s="52"/>
      <c r="C559" s="53"/>
      <c r="D559" s="13"/>
      <c r="E559" s="13"/>
      <c r="F559" s="13"/>
      <c r="G559" s="7"/>
      <c r="H559" s="13"/>
      <c r="I559" s="13"/>
      <c r="J559" s="13"/>
      <c r="K559" s="7"/>
      <c r="M559" s="56"/>
      <c r="N559" s="53"/>
      <c r="O559" s="46"/>
      <c r="P559" s="46"/>
      <c r="Q559" s="46"/>
      <c r="R559" s="46"/>
      <c r="S559" s="46"/>
      <c r="T559" s="46"/>
    </row>
    <row r="560" spans="1:20" x14ac:dyDescent="0.25">
      <c r="A560" s="48" t="s">
        <v>622</v>
      </c>
      <c r="B560" s="48" t="s">
        <v>623</v>
      </c>
      <c r="C560" s="49"/>
      <c r="D560" s="57" t="s">
        <v>52</v>
      </c>
      <c r="E560" s="51"/>
      <c r="F560" s="58" t="s">
        <v>624</v>
      </c>
      <c r="G560" s="57" t="s">
        <v>54</v>
      </c>
      <c r="H560" s="54" t="s">
        <v>0</v>
      </c>
      <c r="I560" s="39"/>
      <c r="J560" s="39"/>
      <c r="K560" s="51"/>
      <c r="M560" s="55" t="s">
        <v>471</v>
      </c>
      <c r="N560" s="51"/>
      <c r="O560" s="44">
        <v>14840.5</v>
      </c>
      <c r="P560" s="44">
        <v>14840.5</v>
      </c>
      <c r="Q560" s="44">
        <v>1415.1</v>
      </c>
      <c r="R560" s="44">
        <v>255</v>
      </c>
      <c r="S560" s="44">
        <v>255</v>
      </c>
      <c r="T560" s="44">
        <v>255</v>
      </c>
    </row>
    <row r="561" spans="1:20" x14ac:dyDescent="0.25">
      <c r="A561" s="45"/>
      <c r="B561" s="50"/>
      <c r="C561" s="51"/>
      <c r="D561" s="56"/>
      <c r="E561" s="53"/>
      <c r="F561" s="46"/>
      <c r="G561" s="53"/>
      <c r="K561" s="5"/>
      <c r="M561" s="39"/>
      <c r="N561" s="51"/>
      <c r="O561" s="45"/>
      <c r="P561" s="45"/>
      <c r="Q561" s="45"/>
      <c r="R561" s="45"/>
      <c r="S561" s="45"/>
      <c r="T561" s="45"/>
    </row>
    <row r="562" spans="1:20" x14ac:dyDescent="0.25">
      <c r="A562" s="46"/>
      <c r="B562" s="52"/>
      <c r="C562" s="53"/>
      <c r="D562" s="13"/>
      <c r="E562" s="13"/>
      <c r="F562" s="13"/>
      <c r="G562" s="7"/>
      <c r="H562" s="13"/>
      <c r="I562" s="13"/>
      <c r="J562" s="13"/>
      <c r="K562" s="7"/>
      <c r="M562" s="56"/>
      <c r="N562" s="53"/>
      <c r="O562" s="46"/>
      <c r="P562" s="46"/>
      <c r="Q562" s="46"/>
      <c r="R562" s="46"/>
      <c r="S562" s="46"/>
      <c r="T562" s="46"/>
    </row>
    <row r="563" spans="1:20" x14ac:dyDescent="0.25">
      <c r="A563" s="48" t="s">
        <v>625</v>
      </c>
      <c r="B563" s="48" t="s">
        <v>626</v>
      </c>
      <c r="C563" s="49"/>
      <c r="D563" s="57" t="s">
        <v>52</v>
      </c>
      <c r="E563" s="51"/>
      <c r="F563" s="58" t="s">
        <v>627</v>
      </c>
      <c r="G563" s="57" t="s">
        <v>54</v>
      </c>
      <c r="H563" s="54" t="s">
        <v>0</v>
      </c>
      <c r="I563" s="39"/>
      <c r="J563" s="39"/>
      <c r="K563" s="51"/>
      <c r="M563" s="55" t="s">
        <v>69</v>
      </c>
      <c r="N563" s="51"/>
      <c r="O563" s="44">
        <v>16560.8</v>
      </c>
      <c r="P563" s="44">
        <v>15430</v>
      </c>
      <c r="Q563" s="44">
        <v>3718.2</v>
      </c>
      <c r="R563" s="44">
        <v>2221.5</v>
      </c>
      <c r="S563" s="44">
        <v>2268.4</v>
      </c>
      <c r="T563" s="44">
        <v>2268.4</v>
      </c>
    </row>
    <row r="564" spans="1:20" x14ac:dyDescent="0.25">
      <c r="A564" s="45"/>
      <c r="B564" s="50"/>
      <c r="C564" s="51"/>
      <c r="D564" s="56"/>
      <c r="E564" s="53"/>
      <c r="F564" s="46"/>
      <c r="G564" s="53"/>
      <c r="K564" s="5"/>
      <c r="M564" s="39"/>
      <c r="N564" s="51"/>
      <c r="O564" s="45"/>
      <c r="P564" s="45"/>
      <c r="Q564" s="45"/>
      <c r="R564" s="45"/>
      <c r="S564" s="45"/>
      <c r="T564" s="45"/>
    </row>
    <row r="565" spans="1:20" x14ac:dyDescent="0.25">
      <c r="A565" s="46"/>
      <c r="B565" s="52"/>
      <c r="C565" s="53"/>
      <c r="D565" s="13"/>
      <c r="E565" s="13"/>
      <c r="F565" s="13"/>
      <c r="G565" s="7"/>
      <c r="H565" s="13"/>
      <c r="I565" s="13"/>
      <c r="J565" s="13"/>
      <c r="K565" s="7"/>
      <c r="M565" s="56"/>
      <c r="N565" s="53"/>
      <c r="O565" s="46"/>
      <c r="P565" s="46"/>
      <c r="Q565" s="46"/>
      <c r="R565" s="46"/>
      <c r="S565" s="46"/>
      <c r="T565" s="46"/>
    </row>
    <row r="566" spans="1:20" x14ac:dyDescent="0.25">
      <c r="A566" s="48" t="s">
        <v>628</v>
      </c>
      <c r="B566" s="48" t="s">
        <v>629</v>
      </c>
      <c r="C566" s="49"/>
      <c r="D566" s="57" t="s">
        <v>52</v>
      </c>
      <c r="E566" s="51"/>
      <c r="F566" s="58" t="s">
        <v>630</v>
      </c>
      <c r="G566" s="57" t="s">
        <v>54</v>
      </c>
      <c r="H566" s="54" t="s">
        <v>0</v>
      </c>
      <c r="I566" s="39"/>
      <c r="J566" s="39"/>
      <c r="K566" s="51"/>
      <c r="M566" s="55" t="s">
        <v>528</v>
      </c>
      <c r="N566" s="51"/>
      <c r="O566" s="44">
        <v>25644.6</v>
      </c>
      <c r="P566" s="44">
        <v>25634</v>
      </c>
      <c r="Q566" s="44">
        <v>34</v>
      </c>
      <c r="R566" s="44">
        <v>34</v>
      </c>
      <c r="S566" s="44">
        <v>34</v>
      </c>
      <c r="T566" s="44">
        <v>34</v>
      </c>
    </row>
    <row r="567" spans="1:20" x14ac:dyDescent="0.25">
      <c r="A567" s="45"/>
      <c r="B567" s="50"/>
      <c r="C567" s="51"/>
      <c r="D567" s="56"/>
      <c r="E567" s="53"/>
      <c r="F567" s="46"/>
      <c r="G567" s="53"/>
      <c r="K567" s="5"/>
      <c r="M567" s="39"/>
      <c r="N567" s="51"/>
      <c r="O567" s="45"/>
      <c r="P567" s="45"/>
      <c r="Q567" s="45"/>
      <c r="R567" s="45"/>
      <c r="S567" s="45"/>
      <c r="T567" s="45"/>
    </row>
    <row r="568" spans="1:20" x14ac:dyDescent="0.25">
      <c r="A568" s="46"/>
      <c r="B568" s="52"/>
      <c r="C568" s="53"/>
      <c r="D568" s="13"/>
      <c r="E568" s="13"/>
      <c r="F568" s="13"/>
      <c r="G568" s="7"/>
      <c r="H568" s="13"/>
      <c r="I568" s="13"/>
      <c r="J568" s="13"/>
      <c r="K568" s="7"/>
      <c r="M568" s="56"/>
      <c r="N568" s="53"/>
      <c r="O568" s="46"/>
      <c r="P568" s="46"/>
      <c r="Q568" s="46"/>
      <c r="R568" s="46"/>
      <c r="S568" s="46"/>
      <c r="T568" s="46"/>
    </row>
    <row r="569" spans="1:20" x14ac:dyDescent="0.25">
      <c r="A569" s="48" t="s">
        <v>631</v>
      </c>
      <c r="B569" s="48" t="s">
        <v>632</v>
      </c>
      <c r="C569" s="49"/>
      <c r="D569" s="57" t="s">
        <v>52</v>
      </c>
      <c r="E569" s="51"/>
      <c r="F569" s="58" t="s">
        <v>633</v>
      </c>
      <c r="G569" s="57" t="s">
        <v>54</v>
      </c>
      <c r="H569" s="54" t="s">
        <v>0</v>
      </c>
      <c r="I569" s="39"/>
      <c r="J569" s="39"/>
      <c r="K569" s="51"/>
      <c r="M569" s="55" t="s">
        <v>0</v>
      </c>
      <c r="N569" s="51"/>
      <c r="O569" s="48"/>
      <c r="P569" s="48"/>
      <c r="Q569" s="48"/>
      <c r="R569" s="48"/>
      <c r="S569" s="48"/>
      <c r="T569" s="48"/>
    </row>
    <row r="570" spans="1:20" x14ac:dyDescent="0.25">
      <c r="A570" s="45"/>
      <c r="B570" s="50"/>
      <c r="C570" s="51"/>
      <c r="D570" s="56"/>
      <c r="E570" s="53"/>
      <c r="F570" s="46"/>
      <c r="G570" s="53"/>
      <c r="K570" s="5"/>
      <c r="M570" s="39"/>
      <c r="N570" s="51"/>
      <c r="O570" s="45"/>
      <c r="P570" s="45"/>
      <c r="Q570" s="45"/>
      <c r="R570" s="45"/>
      <c r="S570" s="45"/>
      <c r="T570" s="45"/>
    </row>
    <row r="571" spans="1:20" x14ac:dyDescent="0.25">
      <c r="A571" s="46"/>
      <c r="B571" s="52"/>
      <c r="C571" s="53"/>
      <c r="D571" s="13"/>
      <c r="E571" s="13"/>
      <c r="F571" s="13"/>
      <c r="G571" s="7"/>
      <c r="H571" s="13"/>
      <c r="I571" s="13"/>
      <c r="J571" s="13"/>
      <c r="K571" s="7"/>
      <c r="M571" s="56"/>
      <c r="N571" s="53"/>
      <c r="O571" s="46"/>
      <c r="P571" s="46"/>
      <c r="Q571" s="46"/>
      <c r="R571" s="46"/>
      <c r="S571" s="46"/>
      <c r="T571" s="46"/>
    </row>
    <row r="572" spans="1:20" x14ac:dyDescent="0.25">
      <c r="A572" s="48" t="s">
        <v>634</v>
      </c>
      <c r="B572" s="48" t="s">
        <v>635</v>
      </c>
      <c r="C572" s="49"/>
      <c r="D572" s="57" t="s">
        <v>52</v>
      </c>
      <c r="E572" s="51"/>
      <c r="F572" s="58" t="s">
        <v>636</v>
      </c>
      <c r="G572" s="57" t="s">
        <v>54</v>
      </c>
      <c r="H572" s="54" t="s">
        <v>0</v>
      </c>
      <c r="I572" s="39"/>
      <c r="J572" s="39"/>
      <c r="K572" s="51"/>
      <c r="M572" s="55" t="s">
        <v>637</v>
      </c>
      <c r="N572" s="51"/>
      <c r="O572" s="44">
        <v>1</v>
      </c>
      <c r="P572" s="44">
        <v>1</v>
      </c>
      <c r="Q572" s="48"/>
      <c r="R572" s="48"/>
      <c r="S572" s="48"/>
      <c r="T572" s="48"/>
    </row>
    <row r="573" spans="1:20" x14ac:dyDescent="0.25">
      <c r="A573" s="45"/>
      <c r="B573" s="50"/>
      <c r="C573" s="51"/>
      <c r="D573" s="56"/>
      <c r="E573" s="53"/>
      <c r="F573" s="46"/>
      <c r="G573" s="53"/>
      <c r="K573" s="5"/>
      <c r="M573" s="39"/>
      <c r="N573" s="51"/>
      <c r="O573" s="45"/>
      <c r="P573" s="45"/>
      <c r="Q573" s="45"/>
      <c r="R573" s="45"/>
      <c r="S573" s="45"/>
      <c r="T573" s="45"/>
    </row>
    <row r="574" spans="1:20" x14ac:dyDescent="0.25">
      <c r="A574" s="46"/>
      <c r="B574" s="52"/>
      <c r="C574" s="53"/>
      <c r="D574" s="13"/>
      <c r="E574" s="13"/>
      <c r="F574" s="13"/>
      <c r="G574" s="7"/>
      <c r="H574" s="13"/>
      <c r="I574" s="13"/>
      <c r="J574" s="13"/>
      <c r="K574" s="7"/>
      <c r="M574" s="56"/>
      <c r="N574" s="53"/>
      <c r="O574" s="46"/>
      <c r="P574" s="46"/>
      <c r="Q574" s="46"/>
      <c r="R574" s="46"/>
      <c r="S574" s="46"/>
      <c r="T574" s="46"/>
    </row>
    <row r="575" spans="1:20" x14ac:dyDescent="0.25">
      <c r="A575" s="48" t="s">
        <v>638</v>
      </c>
      <c r="B575" s="48" t="s">
        <v>639</v>
      </c>
      <c r="C575" s="49"/>
      <c r="D575" s="57" t="s">
        <v>52</v>
      </c>
      <c r="E575" s="51"/>
      <c r="F575" s="58" t="s">
        <v>640</v>
      </c>
      <c r="G575" s="57" t="s">
        <v>54</v>
      </c>
      <c r="H575" s="54" t="s">
        <v>0</v>
      </c>
      <c r="I575" s="39"/>
      <c r="J575" s="39"/>
      <c r="K575" s="51"/>
      <c r="M575" s="55" t="s">
        <v>0</v>
      </c>
      <c r="N575" s="51"/>
      <c r="O575" s="48"/>
      <c r="P575" s="48"/>
      <c r="Q575" s="48"/>
      <c r="R575" s="48"/>
      <c r="S575" s="48"/>
      <c r="T575" s="48"/>
    </row>
    <row r="576" spans="1:20" x14ac:dyDescent="0.25">
      <c r="A576" s="45"/>
      <c r="B576" s="50"/>
      <c r="C576" s="51"/>
      <c r="D576" s="56"/>
      <c r="E576" s="53"/>
      <c r="F576" s="46"/>
      <c r="G576" s="53"/>
      <c r="K576" s="5"/>
      <c r="M576" s="39"/>
      <c r="N576" s="51"/>
      <c r="O576" s="45"/>
      <c r="P576" s="45"/>
      <c r="Q576" s="45"/>
      <c r="R576" s="45"/>
      <c r="S576" s="45"/>
      <c r="T576" s="45"/>
    </row>
    <row r="577" spans="1:20" x14ac:dyDescent="0.25">
      <c r="A577" s="46"/>
      <c r="B577" s="52"/>
      <c r="C577" s="53"/>
      <c r="D577" s="13"/>
      <c r="E577" s="13"/>
      <c r="F577" s="13"/>
      <c r="G577" s="7"/>
      <c r="H577" s="13"/>
      <c r="I577" s="13"/>
      <c r="J577" s="13"/>
      <c r="K577" s="7"/>
      <c r="M577" s="56"/>
      <c r="N577" s="53"/>
      <c r="O577" s="46"/>
      <c r="P577" s="46"/>
      <c r="Q577" s="46"/>
      <c r="R577" s="46"/>
      <c r="S577" s="46"/>
      <c r="T577" s="46"/>
    </row>
    <row r="578" spans="1:20" x14ac:dyDescent="0.25">
      <c r="A578" s="48" t="s">
        <v>641</v>
      </c>
      <c r="B578" s="48" t="s">
        <v>642</v>
      </c>
      <c r="C578" s="49"/>
      <c r="D578" s="57" t="s">
        <v>52</v>
      </c>
      <c r="E578" s="51"/>
      <c r="F578" s="58" t="s">
        <v>643</v>
      </c>
      <c r="G578" s="57" t="s">
        <v>54</v>
      </c>
      <c r="H578" s="54" t="s">
        <v>0</v>
      </c>
      <c r="I578" s="39"/>
      <c r="J578" s="39"/>
      <c r="K578" s="51"/>
      <c r="M578" s="55" t="s">
        <v>644</v>
      </c>
      <c r="N578" s="51"/>
      <c r="O578" s="44">
        <v>699.1</v>
      </c>
      <c r="P578" s="44">
        <v>527.1</v>
      </c>
      <c r="Q578" s="44">
        <v>161</v>
      </c>
      <c r="R578" s="44">
        <v>161</v>
      </c>
      <c r="S578" s="44">
        <v>161</v>
      </c>
      <c r="T578" s="44">
        <v>161</v>
      </c>
    </row>
    <row r="579" spans="1:20" x14ac:dyDescent="0.25">
      <c r="A579" s="45"/>
      <c r="B579" s="50"/>
      <c r="C579" s="51"/>
      <c r="D579" s="56"/>
      <c r="E579" s="53"/>
      <c r="F579" s="46"/>
      <c r="G579" s="53"/>
      <c r="K579" s="5"/>
      <c r="M579" s="39"/>
      <c r="N579" s="51"/>
      <c r="O579" s="45"/>
      <c r="P579" s="45"/>
      <c r="Q579" s="45"/>
      <c r="R579" s="45"/>
      <c r="S579" s="45"/>
      <c r="T579" s="45"/>
    </row>
    <row r="580" spans="1:20" x14ac:dyDescent="0.25">
      <c r="A580" s="46"/>
      <c r="B580" s="52"/>
      <c r="C580" s="53"/>
      <c r="D580" s="13"/>
      <c r="E580" s="13"/>
      <c r="F580" s="13"/>
      <c r="G580" s="7"/>
      <c r="H580" s="13"/>
      <c r="I580" s="13"/>
      <c r="J580" s="13"/>
      <c r="K580" s="7"/>
      <c r="M580" s="56"/>
      <c r="N580" s="53"/>
      <c r="O580" s="46"/>
      <c r="P580" s="46"/>
      <c r="Q580" s="46"/>
      <c r="R580" s="46"/>
      <c r="S580" s="46"/>
      <c r="T580" s="46"/>
    </row>
    <row r="581" spans="1:20" x14ac:dyDescent="0.25">
      <c r="A581" s="48" t="s">
        <v>645</v>
      </c>
      <c r="B581" s="48" t="s">
        <v>646</v>
      </c>
      <c r="C581" s="49"/>
      <c r="D581" s="57" t="s">
        <v>52</v>
      </c>
      <c r="E581" s="51"/>
      <c r="F581" s="58" t="s">
        <v>647</v>
      </c>
      <c r="G581" s="57" t="s">
        <v>54</v>
      </c>
      <c r="H581" s="54" t="s">
        <v>0</v>
      </c>
      <c r="I581" s="39"/>
      <c r="J581" s="39"/>
      <c r="K581" s="51"/>
      <c r="M581" s="55" t="s">
        <v>0</v>
      </c>
      <c r="N581" s="51"/>
      <c r="O581" s="48"/>
      <c r="P581" s="48"/>
      <c r="Q581" s="48"/>
      <c r="R581" s="48"/>
      <c r="S581" s="48"/>
      <c r="T581" s="48"/>
    </row>
    <row r="582" spans="1:20" x14ac:dyDescent="0.25">
      <c r="A582" s="45"/>
      <c r="B582" s="50"/>
      <c r="C582" s="51"/>
      <c r="D582" s="56"/>
      <c r="E582" s="53"/>
      <c r="F582" s="46"/>
      <c r="G582" s="53"/>
      <c r="K582" s="5"/>
      <c r="M582" s="39"/>
      <c r="N582" s="51"/>
      <c r="O582" s="45"/>
      <c r="P582" s="45"/>
      <c r="Q582" s="45"/>
      <c r="R582" s="45"/>
      <c r="S582" s="45"/>
      <c r="T582" s="45"/>
    </row>
    <row r="583" spans="1:20" x14ac:dyDescent="0.25">
      <c r="A583" s="46"/>
      <c r="B583" s="52"/>
      <c r="C583" s="53"/>
      <c r="D583" s="13"/>
      <c r="E583" s="13"/>
      <c r="F583" s="13"/>
      <c r="G583" s="7"/>
      <c r="H583" s="13"/>
      <c r="I583" s="13"/>
      <c r="J583" s="13"/>
      <c r="K583" s="7"/>
      <c r="M583" s="56"/>
      <c r="N583" s="53"/>
      <c r="O583" s="46"/>
      <c r="P583" s="46"/>
      <c r="Q583" s="46"/>
      <c r="R583" s="46"/>
      <c r="S583" s="46"/>
      <c r="T583" s="46"/>
    </row>
    <row r="584" spans="1:20" x14ac:dyDescent="0.25">
      <c r="A584" s="48" t="s">
        <v>648</v>
      </c>
      <c r="B584" s="48" t="s">
        <v>649</v>
      </c>
      <c r="C584" s="49"/>
      <c r="D584" s="57" t="s">
        <v>52</v>
      </c>
      <c r="E584" s="51"/>
      <c r="F584" s="58" t="s">
        <v>650</v>
      </c>
      <c r="G584" s="57" t="s">
        <v>54</v>
      </c>
      <c r="H584" s="54" t="s">
        <v>0</v>
      </c>
      <c r="I584" s="39"/>
      <c r="J584" s="39"/>
      <c r="K584" s="51"/>
      <c r="M584" s="55" t="s">
        <v>0</v>
      </c>
      <c r="N584" s="51"/>
      <c r="O584" s="48"/>
      <c r="P584" s="48"/>
      <c r="Q584" s="48"/>
      <c r="R584" s="48"/>
      <c r="S584" s="48"/>
      <c r="T584" s="48"/>
    </row>
    <row r="585" spans="1:20" x14ac:dyDescent="0.25">
      <c r="A585" s="45"/>
      <c r="B585" s="50"/>
      <c r="C585" s="51"/>
      <c r="D585" s="56"/>
      <c r="E585" s="53"/>
      <c r="F585" s="46"/>
      <c r="G585" s="53"/>
      <c r="K585" s="5"/>
      <c r="M585" s="39"/>
      <c r="N585" s="51"/>
      <c r="O585" s="45"/>
      <c r="P585" s="45"/>
      <c r="Q585" s="45"/>
      <c r="R585" s="45"/>
      <c r="S585" s="45"/>
      <c r="T585" s="45"/>
    </row>
    <row r="586" spans="1:20" x14ac:dyDescent="0.25">
      <c r="A586" s="46"/>
      <c r="B586" s="52"/>
      <c r="C586" s="53"/>
      <c r="D586" s="13"/>
      <c r="E586" s="13"/>
      <c r="F586" s="13"/>
      <c r="G586" s="7"/>
      <c r="H586" s="13"/>
      <c r="I586" s="13"/>
      <c r="J586" s="13"/>
      <c r="K586" s="7"/>
      <c r="M586" s="56"/>
      <c r="N586" s="53"/>
      <c r="O586" s="46"/>
      <c r="P586" s="46"/>
      <c r="Q586" s="46"/>
      <c r="R586" s="46"/>
      <c r="S586" s="46"/>
      <c r="T586" s="46"/>
    </row>
    <row r="587" spans="1:20" x14ac:dyDescent="0.25">
      <c r="A587" s="48" t="s">
        <v>651</v>
      </c>
      <c r="B587" s="48" t="s">
        <v>652</v>
      </c>
      <c r="C587" s="49"/>
      <c r="D587" s="57" t="s">
        <v>52</v>
      </c>
      <c r="E587" s="51"/>
      <c r="F587" s="58" t="s">
        <v>653</v>
      </c>
      <c r="G587" s="57" t="s">
        <v>54</v>
      </c>
      <c r="H587" s="54" t="s">
        <v>0</v>
      </c>
      <c r="I587" s="39"/>
      <c r="J587" s="39"/>
      <c r="K587" s="51"/>
      <c r="M587" s="55" t="s">
        <v>0</v>
      </c>
      <c r="N587" s="51"/>
      <c r="O587" s="48"/>
      <c r="P587" s="48"/>
      <c r="Q587" s="48"/>
      <c r="R587" s="48"/>
      <c r="S587" s="48"/>
      <c r="T587" s="48"/>
    </row>
    <row r="588" spans="1:20" x14ac:dyDescent="0.25">
      <c r="A588" s="45"/>
      <c r="B588" s="50"/>
      <c r="C588" s="51"/>
      <c r="D588" s="56"/>
      <c r="E588" s="53"/>
      <c r="F588" s="46"/>
      <c r="G588" s="53"/>
      <c r="K588" s="5"/>
      <c r="M588" s="39"/>
      <c r="N588" s="51"/>
      <c r="O588" s="45"/>
      <c r="P588" s="45"/>
      <c r="Q588" s="45"/>
      <c r="R588" s="45"/>
      <c r="S588" s="45"/>
      <c r="T588" s="45"/>
    </row>
    <row r="589" spans="1:20" x14ac:dyDescent="0.25">
      <c r="A589" s="46"/>
      <c r="B589" s="52"/>
      <c r="C589" s="53"/>
      <c r="D589" s="13"/>
      <c r="E589" s="13"/>
      <c r="F589" s="13"/>
      <c r="G589" s="7"/>
      <c r="H589" s="13"/>
      <c r="I589" s="13"/>
      <c r="J589" s="13"/>
      <c r="K589" s="7"/>
      <c r="M589" s="56"/>
      <c r="N589" s="53"/>
      <c r="O589" s="46"/>
      <c r="P589" s="46"/>
      <c r="Q589" s="46"/>
      <c r="R589" s="46"/>
      <c r="S589" s="46"/>
      <c r="T589" s="46"/>
    </row>
    <row r="590" spans="1:20" x14ac:dyDescent="0.25">
      <c r="A590" s="48" t="s">
        <v>654</v>
      </c>
      <c r="B590" s="48" t="s">
        <v>655</v>
      </c>
      <c r="C590" s="49"/>
      <c r="D590" s="57" t="s">
        <v>52</v>
      </c>
      <c r="E590" s="51"/>
      <c r="F590" s="58" t="s">
        <v>656</v>
      </c>
      <c r="G590" s="57" t="s">
        <v>54</v>
      </c>
      <c r="H590" s="54" t="s">
        <v>0</v>
      </c>
      <c r="I590" s="39"/>
      <c r="J590" s="39"/>
      <c r="K590" s="51"/>
      <c r="M590" s="55" t="s">
        <v>0</v>
      </c>
      <c r="N590" s="51"/>
      <c r="O590" s="48"/>
      <c r="P590" s="48"/>
      <c r="Q590" s="48"/>
      <c r="R590" s="48"/>
      <c r="S590" s="48"/>
      <c r="T590" s="48"/>
    </row>
    <row r="591" spans="1:20" x14ac:dyDescent="0.25">
      <c r="A591" s="45"/>
      <c r="B591" s="50"/>
      <c r="C591" s="51"/>
      <c r="D591" s="56"/>
      <c r="E591" s="53"/>
      <c r="F591" s="46"/>
      <c r="G591" s="53"/>
      <c r="K591" s="5"/>
      <c r="M591" s="39"/>
      <c r="N591" s="51"/>
      <c r="O591" s="45"/>
      <c r="P591" s="45"/>
      <c r="Q591" s="45"/>
      <c r="R591" s="45"/>
      <c r="S591" s="45"/>
      <c r="T591" s="45"/>
    </row>
    <row r="592" spans="1:20" x14ac:dyDescent="0.25">
      <c r="A592" s="46"/>
      <c r="B592" s="52"/>
      <c r="C592" s="53"/>
      <c r="D592" s="13"/>
      <c r="E592" s="13"/>
      <c r="F592" s="13"/>
      <c r="G592" s="7"/>
      <c r="H592" s="13"/>
      <c r="I592" s="13"/>
      <c r="J592" s="13"/>
      <c r="K592" s="7"/>
      <c r="M592" s="56"/>
      <c r="N592" s="53"/>
      <c r="O592" s="46"/>
      <c r="P592" s="46"/>
      <c r="Q592" s="46"/>
      <c r="R592" s="46"/>
      <c r="S592" s="46"/>
      <c r="T592" s="46"/>
    </row>
    <row r="593" spans="1:20" x14ac:dyDescent="0.25">
      <c r="A593" s="48" t="s">
        <v>657</v>
      </c>
      <c r="B593" s="48" t="s">
        <v>658</v>
      </c>
      <c r="C593" s="49"/>
      <c r="D593" s="57" t="s">
        <v>52</v>
      </c>
      <c r="E593" s="51"/>
      <c r="F593" s="58" t="s">
        <v>659</v>
      </c>
      <c r="G593" s="57" t="s">
        <v>54</v>
      </c>
      <c r="H593" s="54" t="s">
        <v>0</v>
      </c>
      <c r="I593" s="39"/>
      <c r="J593" s="39"/>
      <c r="K593" s="51"/>
      <c r="M593" s="55" t="s">
        <v>106</v>
      </c>
      <c r="N593" s="51"/>
      <c r="O593" s="44">
        <v>1291</v>
      </c>
      <c r="P593" s="44">
        <v>1291</v>
      </c>
      <c r="Q593" s="44">
        <v>350</v>
      </c>
      <c r="R593" s="44">
        <v>350</v>
      </c>
      <c r="S593" s="44">
        <v>350</v>
      </c>
      <c r="T593" s="44">
        <v>350</v>
      </c>
    </row>
    <row r="594" spans="1:20" x14ac:dyDescent="0.25">
      <c r="A594" s="45"/>
      <c r="B594" s="50"/>
      <c r="C594" s="51"/>
      <c r="D594" s="56"/>
      <c r="E594" s="53"/>
      <c r="F594" s="46"/>
      <c r="G594" s="53"/>
      <c r="K594" s="5"/>
      <c r="M594" s="39"/>
      <c r="N594" s="51"/>
      <c r="O594" s="45"/>
      <c r="P594" s="45"/>
      <c r="Q594" s="45"/>
      <c r="R594" s="45"/>
      <c r="S594" s="45"/>
      <c r="T594" s="45"/>
    </row>
    <row r="595" spans="1:20" x14ac:dyDescent="0.25">
      <c r="A595" s="46"/>
      <c r="B595" s="52"/>
      <c r="C595" s="53"/>
      <c r="D595" s="13"/>
      <c r="E595" s="13"/>
      <c r="F595" s="13"/>
      <c r="G595" s="7"/>
      <c r="H595" s="13"/>
      <c r="I595" s="13"/>
      <c r="J595" s="13"/>
      <c r="K595" s="7"/>
      <c r="M595" s="56"/>
      <c r="N595" s="53"/>
      <c r="O595" s="46"/>
      <c r="P595" s="46"/>
      <c r="Q595" s="46"/>
      <c r="R595" s="46"/>
      <c r="S595" s="46"/>
      <c r="T595" s="46"/>
    </row>
    <row r="596" spans="1:20" x14ac:dyDescent="0.25">
      <c r="A596" s="48" t="s">
        <v>660</v>
      </c>
      <c r="B596" s="48" t="s">
        <v>661</v>
      </c>
      <c r="C596" s="49"/>
      <c r="D596" s="57" t="s">
        <v>52</v>
      </c>
      <c r="E596" s="51"/>
      <c r="F596" s="58" t="s">
        <v>662</v>
      </c>
      <c r="G596" s="57" t="s">
        <v>54</v>
      </c>
      <c r="H596" s="54" t="s">
        <v>0</v>
      </c>
      <c r="I596" s="39"/>
      <c r="J596" s="39"/>
      <c r="K596" s="51"/>
      <c r="M596" s="55" t="s">
        <v>0</v>
      </c>
      <c r="N596" s="51"/>
      <c r="O596" s="48"/>
      <c r="P596" s="48"/>
      <c r="Q596" s="48"/>
      <c r="R596" s="48"/>
      <c r="S596" s="48"/>
      <c r="T596" s="48"/>
    </row>
    <row r="597" spans="1:20" x14ac:dyDescent="0.25">
      <c r="A597" s="45"/>
      <c r="B597" s="50"/>
      <c r="C597" s="51"/>
      <c r="D597" s="56"/>
      <c r="E597" s="53"/>
      <c r="F597" s="46"/>
      <c r="G597" s="53"/>
      <c r="K597" s="5"/>
      <c r="M597" s="39"/>
      <c r="N597" s="51"/>
      <c r="O597" s="45"/>
      <c r="P597" s="45"/>
      <c r="Q597" s="45"/>
      <c r="R597" s="45"/>
      <c r="S597" s="45"/>
      <c r="T597" s="45"/>
    </row>
    <row r="598" spans="1:20" x14ac:dyDescent="0.25">
      <c r="A598" s="46"/>
      <c r="B598" s="52"/>
      <c r="C598" s="53"/>
      <c r="D598" s="13"/>
      <c r="E598" s="13"/>
      <c r="F598" s="13"/>
      <c r="G598" s="7"/>
      <c r="H598" s="13"/>
      <c r="I598" s="13"/>
      <c r="J598" s="13"/>
      <c r="K598" s="7"/>
      <c r="M598" s="56"/>
      <c r="N598" s="53"/>
      <c r="O598" s="46"/>
      <c r="P598" s="46"/>
      <c r="Q598" s="46"/>
      <c r="R598" s="46"/>
      <c r="S598" s="46"/>
      <c r="T598" s="46"/>
    </row>
    <row r="599" spans="1:20" x14ac:dyDescent="0.25">
      <c r="A599" s="48" t="s">
        <v>663</v>
      </c>
      <c r="B599" s="48" t="s">
        <v>664</v>
      </c>
      <c r="C599" s="49"/>
      <c r="D599" s="57" t="s">
        <v>52</v>
      </c>
      <c r="E599" s="51"/>
      <c r="F599" s="58" t="s">
        <v>665</v>
      </c>
      <c r="G599" s="57" t="s">
        <v>54</v>
      </c>
      <c r="H599" s="54" t="s">
        <v>0</v>
      </c>
      <c r="I599" s="39"/>
      <c r="J599" s="39"/>
      <c r="K599" s="51"/>
      <c r="M599" s="55" t="s">
        <v>106</v>
      </c>
      <c r="N599" s="51"/>
      <c r="O599" s="44">
        <v>30</v>
      </c>
      <c r="P599" s="44">
        <v>29.5</v>
      </c>
      <c r="Q599" s="44">
        <v>10</v>
      </c>
      <c r="R599" s="44">
        <v>10</v>
      </c>
      <c r="S599" s="44">
        <v>10</v>
      </c>
      <c r="T599" s="44">
        <v>10</v>
      </c>
    </row>
    <row r="600" spans="1:20" x14ac:dyDescent="0.25">
      <c r="A600" s="45"/>
      <c r="B600" s="50"/>
      <c r="C600" s="51"/>
      <c r="D600" s="56"/>
      <c r="E600" s="53"/>
      <c r="F600" s="46"/>
      <c r="G600" s="53"/>
      <c r="K600" s="5"/>
      <c r="M600" s="39"/>
      <c r="N600" s="51"/>
      <c r="O600" s="45"/>
      <c r="P600" s="45"/>
      <c r="Q600" s="45"/>
      <c r="R600" s="45"/>
      <c r="S600" s="45"/>
      <c r="T600" s="45"/>
    </row>
    <row r="601" spans="1:20" x14ac:dyDescent="0.25">
      <c r="A601" s="46"/>
      <c r="B601" s="52"/>
      <c r="C601" s="53"/>
      <c r="D601" s="13"/>
      <c r="E601" s="13"/>
      <c r="F601" s="13"/>
      <c r="G601" s="7"/>
      <c r="H601" s="13"/>
      <c r="I601" s="13"/>
      <c r="J601" s="13"/>
      <c r="K601" s="7"/>
      <c r="M601" s="56"/>
      <c r="N601" s="53"/>
      <c r="O601" s="46"/>
      <c r="P601" s="46"/>
      <c r="Q601" s="46"/>
      <c r="R601" s="46"/>
      <c r="S601" s="46"/>
      <c r="T601" s="46"/>
    </row>
    <row r="602" spans="1:20" x14ac:dyDescent="0.25">
      <c r="A602" s="48" t="s">
        <v>666</v>
      </c>
      <c r="B602" s="48" t="s">
        <v>667</v>
      </c>
      <c r="C602" s="49"/>
      <c r="D602" s="57" t="s">
        <v>52</v>
      </c>
      <c r="E602" s="51"/>
      <c r="F602" s="58" t="s">
        <v>668</v>
      </c>
      <c r="G602" s="57" t="s">
        <v>54</v>
      </c>
      <c r="H602" s="54" t="s">
        <v>0</v>
      </c>
      <c r="I602" s="39"/>
      <c r="J602" s="39"/>
      <c r="K602" s="51"/>
      <c r="M602" s="55" t="s">
        <v>0</v>
      </c>
      <c r="N602" s="51"/>
      <c r="O602" s="48"/>
      <c r="P602" s="48"/>
      <c r="Q602" s="48"/>
      <c r="R602" s="48"/>
      <c r="S602" s="48"/>
      <c r="T602" s="48"/>
    </row>
    <row r="603" spans="1:20" x14ac:dyDescent="0.25">
      <c r="A603" s="45"/>
      <c r="B603" s="50"/>
      <c r="C603" s="51"/>
      <c r="D603" s="56"/>
      <c r="E603" s="53"/>
      <c r="F603" s="46"/>
      <c r="G603" s="53"/>
      <c r="K603" s="5"/>
      <c r="M603" s="39"/>
      <c r="N603" s="51"/>
      <c r="O603" s="45"/>
      <c r="P603" s="45"/>
      <c r="Q603" s="45"/>
      <c r="R603" s="45"/>
      <c r="S603" s="45"/>
      <c r="T603" s="45"/>
    </row>
    <row r="604" spans="1:20" x14ac:dyDescent="0.25">
      <c r="A604" s="46"/>
      <c r="B604" s="52"/>
      <c r="C604" s="53"/>
      <c r="D604" s="13"/>
      <c r="E604" s="13"/>
      <c r="F604" s="13"/>
      <c r="G604" s="7"/>
      <c r="H604" s="13"/>
      <c r="I604" s="13"/>
      <c r="J604" s="13"/>
      <c r="K604" s="7"/>
      <c r="M604" s="56"/>
      <c r="N604" s="53"/>
      <c r="O604" s="46"/>
      <c r="P604" s="46"/>
      <c r="Q604" s="46"/>
      <c r="R604" s="46"/>
      <c r="S604" s="46"/>
      <c r="T604" s="46"/>
    </row>
    <row r="605" spans="1:20" x14ac:dyDescent="0.25">
      <c r="A605" s="48" t="s">
        <v>669</v>
      </c>
      <c r="B605" s="48" t="s">
        <v>670</v>
      </c>
      <c r="C605" s="49"/>
      <c r="D605" s="57" t="s">
        <v>52</v>
      </c>
      <c r="E605" s="51"/>
      <c r="F605" s="58" t="s">
        <v>671</v>
      </c>
      <c r="G605" s="57" t="s">
        <v>54</v>
      </c>
      <c r="H605" s="54" t="s">
        <v>0</v>
      </c>
      <c r="I605" s="39"/>
      <c r="J605" s="39"/>
      <c r="K605" s="51"/>
      <c r="M605" s="55" t="s">
        <v>0</v>
      </c>
      <c r="N605" s="51"/>
      <c r="O605" s="48"/>
      <c r="P605" s="48"/>
      <c r="Q605" s="48"/>
      <c r="R605" s="48"/>
      <c r="S605" s="48"/>
      <c r="T605" s="48"/>
    </row>
    <row r="606" spans="1:20" x14ac:dyDescent="0.25">
      <c r="A606" s="45"/>
      <c r="B606" s="50"/>
      <c r="C606" s="51"/>
      <c r="D606" s="56"/>
      <c r="E606" s="53"/>
      <c r="F606" s="46"/>
      <c r="G606" s="53"/>
      <c r="K606" s="5"/>
      <c r="M606" s="39"/>
      <c r="N606" s="51"/>
      <c r="O606" s="45"/>
      <c r="P606" s="45"/>
      <c r="Q606" s="45"/>
      <c r="R606" s="45"/>
      <c r="S606" s="45"/>
      <c r="T606" s="45"/>
    </row>
    <row r="607" spans="1:20" x14ac:dyDescent="0.25">
      <c r="A607" s="46"/>
      <c r="B607" s="52"/>
      <c r="C607" s="53"/>
      <c r="D607" s="13"/>
      <c r="E607" s="13"/>
      <c r="F607" s="13"/>
      <c r="G607" s="7"/>
      <c r="H607" s="13"/>
      <c r="I607" s="13"/>
      <c r="J607" s="13"/>
      <c r="K607" s="7"/>
      <c r="M607" s="56"/>
      <c r="N607" s="53"/>
      <c r="O607" s="46"/>
      <c r="P607" s="46"/>
      <c r="Q607" s="46"/>
      <c r="R607" s="46"/>
      <c r="S607" s="46"/>
      <c r="T607" s="46"/>
    </row>
    <row r="608" spans="1:20" x14ac:dyDescent="0.25">
      <c r="A608" s="48" t="s">
        <v>672</v>
      </c>
      <c r="B608" s="48" t="s">
        <v>673</v>
      </c>
      <c r="C608" s="49"/>
      <c r="D608" s="57" t="s">
        <v>52</v>
      </c>
      <c r="E608" s="51"/>
      <c r="F608" s="58" t="s">
        <v>674</v>
      </c>
      <c r="G608" s="57" t="s">
        <v>54</v>
      </c>
      <c r="H608" s="54" t="s">
        <v>0</v>
      </c>
      <c r="I608" s="39"/>
      <c r="J608" s="39"/>
      <c r="K608" s="51"/>
      <c r="M608" s="55" t="s">
        <v>0</v>
      </c>
      <c r="N608" s="51"/>
      <c r="O608" s="48"/>
      <c r="P608" s="48"/>
      <c r="Q608" s="48"/>
      <c r="R608" s="48"/>
      <c r="S608" s="48"/>
      <c r="T608" s="48"/>
    </row>
    <row r="609" spans="1:20" x14ac:dyDescent="0.25">
      <c r="A609" s="45"/>
      <c r="B609" s="50"/>
      <c r="C609" s="51"/>
      <c r="D609" s="56"/>
      <c r="E609" s="53"/>
      <c r="F609" s="46"/>
      <c r="G609" s="53"/>
      <c r="K609" s="5"/>
      <c r="M609" s="39"/>
      <c r="N609" s="51"/>
      <c r="O609" s="45"/>
      <c r="P609" s="45"/>
      <c r="Q609" s="45"/>
      <c r="R609" s="45"/>
      <c r="S609" s="45"/>
      <c r="T609" s="45"/>
    </row>
    <row r="610" spans="1:20" x14ac:dyDescent="0.25">
      <c r="A610" s="46"/>
      <c r="B610" s="52"/>
      <c r="C610" s="53"/>
      <c r="D610" s="13"/>
      <c r="E610" s="13"/>
      <c r="F610" s="13"/>
      <c r="G610" s="7"/>
      <c r="H610" s="13"/>
      <c r="I610" s="13"/>
      <c r="J610" s="13"/>
      <c r="K610" s="7"/>
      <c r="M610" s="56"/>
      <c r="N610" s="53"/>
      <c r="O610" s="46"/>
      <c r="P610" s="46"/>
      <c r="Q610" s="46"/>
      <c r="R610" s="46"/>
      <c r="S610" s="46"/>
      <c r="T610" s="46"/>
    </row>
    <row r="611" spans="1:20" x14ac:dyDescent="0.25">
      <c r="A611" s="48" t="s">
        <v>675</v>
      </c>
      <c r="B611" s="48" t="s">
        <v>676</v>
      </c>
      <c r="C611" s="49"/>
      <c r="D611" s="57" t="s">
        <v>52</v>
      </c>
      <c r="E611" s="51"/>
      <c r="F611" s="58" t="s">
        <v>677</v>
      </c>
      <c r="G611" s="57" t="s">
        <v>54</v>
      </c>
      <c r="H611" s="54" t="s">
        <v>0</v>
      </c>
      <c r="I611" s="39"/>
      <c r="J611" s="39"/>
      <c r="K611" s="51"/>
      <c r="M611" s="55" t="s">
        <v>0</v>
      </c>
      <c r="N611" s="51"/>
      <c r="O611" s="48"/>
      <c r="P611" s="48"/>
      <c r="Q611" s="48"/>
      <c r="R611" s="48"/>
      <c r="S611" s="48"/>
      <c r="T611" s="48"/>
    </row>
    <row r="612" spans="1:20" x14ac:dyDescent="0.25">
      <c r="A612" s="45"/>
      <c r="B612" s="50"/>
      <c r="C612" s="51"/>
      <c r="D612" s="56"/>
      <c r="E612" s="53"/>
      <c r="F612" s="46"/>
      <c r="G612" s="53"/>
      <c r="K612" s="5"/>
      <c r="M612" s="39"/>
      <c r="N612" s="51"/>
      <c r="O612" s="45"/>
      <c r="P612" s="45"/>
      <c r="Q612" s="45"/>
      <c r="R612" s="45"/>
      <c r="S612" s="45"/>
      <c r="T612" s="45"/>
    </row>
    <row r="613" spans="1:20" x14ac:dyDescent="0.25">
      <c r="A613" s="46"/>
      <c r="B613" s="52"/>
      <c r="C613" s="53"/>
      <c r="D613" s="13"/>
      <c r="E613" s="13"/>
      <c r="F613" s="13"/>
      <c r="G613" s="7"/>
      <c r="H613" s="13"/>
      <c r="I613" s="13"/>
      <c r="J613" s="13"/>
      <c r="K613" s="7"/>
      <c r="M613" s="56"/>
      <c r="N613" s="53"/>
      <c r="O613" s="46"/>
      <c r="P613" s="46"/>
      <c r="Q613" s="46"/>
      <c r="R613" s="46"/>
      <c r="S613" s="46"/>
      <c r="T613" s="46"/>
    </row>
    <row r="614" spans="1:20" x14ac:dyDescent="0.25">
      <c r="A614" s="48" t="s">
        <v>678</v>
      </c>
      <c r="B614" s="48" t="s">
        <v>679</v>
      </c>
      <c r="C614" s="49"/>
      <c r="D614" s="57" t="s">
        <v>52</v>
      </c>
      <c r="E614" s="51"/>
      <c r="F614" s="58" t="s">
        <v>680</v>
      </c>
      <c r="G614" s="57" t="s">
        <v>54</v>
      </c>
      <c r="H614" s="54" t="s">
        <v>0</v>
      </c>
      <c r="I614" s="39"/>
      <c r="J614" s="39"/>
      <c r="K614" s="51"/>
      <c r="M614" s="55" t="s">
        <v>681</v>
      </c>
      <c r="N614" s="51"/>
      <c r="O614" s="44">
        <v>190</v>
      </c>
      <c r="P614" s="44">
        <v>190</v>
      </c>
      <c r="Q614" s="44">
        <v>78.2</v>
      </c>
      <c r="R614" s="44">
        <v>35</v>
      </c>
      <c r="S614" s="44">
        <v>35</v>
      </c>
      <c r="T614" s="44">
        <v>35</v>
      </c>
    </row>
    <row r="615" spans="1:20" x14ac:dyDescent="0.25">
      <c r="A615" s="45"/>
      <c r="B615" s="50"/>
      <c r="C615" s="51"/>
      <c r="D615" s="56"/>
      <c r="E615" s="53"/>
      <c r="F615" s="46"/>
      <c r="G615" s="53"/>
      <c r="K615" s="5"/>
      <c r="M615" s="39"/>
      <c r="N615" s="51"/>
      <c r="O615" s="45"/>
      <c r="P615" s="45"/>
      <c r="Q615" s="45"/>
      <c r="R615" s="45"/>
      <c r="S615" s="45"/>
      <c r="T615" s="45"/>
    </row>
    <row r="616" spans="1:20" x14ac:dyDescent="0.25">
      <c r="A616" s="46"/>
      <c r="B616" s="52"/>
      <c r="C616" s="53"/>
      <c r="D616" s="13"/>
      <c r="E616" s="13"/>
      <c r="F616" s="13"/>
      <c r="G616" s="7"/>
      <c r="H616" s="13"/>
      <c r="I616" s="13"/>
      <c r="J616" s="13"/>
      <c r="K616" s="7"/>
      <c r="M616" s="56"/>
      <c r="N616" s="53"/>
      <c r="O616" s="46"/>
      <c r="P616" s="46"/>
      <c r="Q616" s="46"/>
      <c r="R616" s="46"/>
      <c r="S616" s="46"/>
      <c r="T616" s="46"/>
    </row>
    <row r="617" spans="1:20" x14ac:dyDescent="0.25">
      <c r="A617" s="48" t="s">
        <v>682</v>
      </c>
      <c r="B617" s="48" t="s">
        <v>683</v>
      </c>
      <c r="C617" s="49"/>
      <c r="D617" s="57" t="s">
        <v>52</v>
      </c>
      <c r="E617" s="51"/>
      <c r="F617" s="58" t="s">
        <v>684</v>
      </c>
      <c r="G617" s="57" t="s">
        <v>54</v>
      </c>
      <c r="H617" s="54" t="s">
        <v>0</v>
      </c>
      <c r="I617" s="39"/>
      <c r="J617" s="39"/>
      <c r="K617" s="51"/>
      <c r="M617" s="55" t="s">
        <v>0</v>
      </c>
      <c r="N617" s="51"/>
      <c r="O617" s="48"/>
      <c r="P617" s="48"/>
      <c r="Q617" s="48"/>
      <c r="R617" s="48"/>
      <c r="S617" s="48"/>
      <c r="T617" s="48"/>
    </row>
    <row r="618" spans="1:20" x14ac:dyDescent="0.25">
      <c r="A618" s="45"/>
      <c r="B618" s="50"/>
      <c r="C618" s="51"/>
      <c r="D618" s="56"/>
      <c r="E618" s="53"/>
      <c r="F618" s="46"/>
      <c r="G618" s="53"/>
      <c r="K618" s="5"/>
      <c r="M618" s="39"/>
      <c r="N618" s="51"/>
      <c r="O618" s="45"/>
      <c r="P618" s="45"/>
      <c r="Q618" s="45"/>
      <c r="R618" s="45"/>
      <c r="S618" s="45"/>
      <c r="T618" s="45"/>
    </row>
    <row r="619" spans="1:20" x14ac:dyDescent="0.25">
      <c r="A619" s="46"/>
      <c r="B619" s="52"/>
      <c r="C619" s="53"/>
      <c r="D619" s="13"/>
      <c r="E619" s="13"/>
      <c r="F619" s="13"/>
      <c r="G619" s="7"/>
      <c r="H619" s="13"/>
      <c r="I619" s="13"/>
      <c r="J619" s="13"/>
      <c r="K619" s="7"/>
      <c r="M619" s="56"/>
      <c r="N619" s="53"/>
      <c r="O619" s="46"/>
      <c r="P619" s="46"/>
      <c r="Q619" s="46"/>
      <c r="R619" s="46"/>
      <c r="S619" s="46"/>
      <c r="T619" s="46"/>
    </row>
    <row r="620" spans="1:20" x14ac:dyDescent="0.25">
      <c r="A620" s="48" t="s">
        <v>685</v>
      </c>
      <c r="B620" s="48" t="s">
        <v>686</v>
      </c>
      <c r="C620" s="49"/>
      <c r="D620" s="57" t="s">
        <v>52</v>
      </c>
      <c r="E620" s="51"/>
      <c r="F620" s="58" t="s">
        <v>687</v>
      </c>
      <c r="G620" s="57" t="s">
        <v>54</v>
      </c>
      <c r="H620" s="54" t="s">
        <v>0</v>
      </c>
      <c r="I620" s="39"/>
      <c r="J620" s="39"/>
      <c r="K620" s="51"/>
      <c r="M620" s="55" t="s">
        <v>0</v>
      </c>
      <c r="N620" s="51"/>
      <c r="O620" s="48"/>
      <c r="P620" s="48"/>
      <c r="Q620" s="48"/>
      <c r="R620" s="48"/>
      <c r="S620" s="48"/>
      <c r="T620" s="48"/>
    </row>
    <row r="621" spans="1:20" x14ac:dyDescent="0.25">
      <c r="A621" s="45"/>
      <c r="B621" s="50"/>
      <c r="C621" s="51"/>
      <c r="D621" s="56"/>
      <c r="E621" s="53"/>
      <c r="F621" s="46"/>
      <c r="G621" s="53"/>
      <c r="K621" s="5"/>
      <c r="M621" s="39"/>
      <c r="N621" s="51"/>
      <c r="O621" s="45"/>
      <c r="P621" s="45"/>
      <c r="Q621" s="45"/>
      <c r="R621" s="45"/>
      <c r="S621" s="45"/>
      <c r="T621" s="45"/>
    </row>
    <row r="622" spans="1:20" x14ac:dyDescent="0.25">
      <c r="A622" s="46"/>
      <c r="B622" s="52"/>
      <c r="C622" s="53"/>
      <c r="D622" s="13"/>
      <c r="E622" s="13"/>
      <c r="F622" s="13"/>
      <c r="G622" s="7"/>
      <c r="H622" s="13"/>
      <c r="I622" s="13"/>
      <c r="J622" s="13"/>
      <c r="K622" s="7"/>
      <c r="M622" s="56"/>
      <c r="N622" s="53"/>
      <c r="O622" s="46"/>
      <c r="P622" s="46"/>
      <c r="Q622" s="46"/>
      <c r="R622" s="46"/>
      <c r="S622" s="46"/>
      <c r="T622" s="46"/>
    </row>
    <row r="623" spans="1:20" x14ac:dyDescent="0.25">
      <c r="A623" s="48" t="s">
        <v>688</v>
      </c>
      <c r="B623" s="48" t="s">
        <v>689</v>
      </c>
      <c r="C623" s="49"/>
      <c r="D623" s="57" t="s">
        <v>52</v>
      </c>
      <c r="E623" s="51"/>
      <c r="F623" s="58" t="s">
        <v>690</v>
      </c>
      <c r="G623" s="57" t="s">
        <v>54</v>
      </c>
      <c r="H623" s="54" t="s">
        <v>0</v>
      </c>
      <c r="I623" s="39"/>
      <c r="J623" s="39"/>
      <c r="K623" s="51"/>
      <c r="M623" s="55" t="s">
        <v>0</v>
      </c>
      <c r="N623" s="51"/>
      <c r="O623" s="48"/>
      <c r="P623" s="48"/>
      <c r="Q623" s="48"/>
      <c r="R623" s="48"/>
      <c r="S623" s="48"/>
      <c r="T623" s="48"/>
    </row>
    <row r="624" spans="1:20" x14ac:dyDescent="0.25">
      <c r="A624" s="45"/>
      <c r="B624" s="50"/>
      <c r="C624" s="51"/>
      <c r="D624" s="56"/>
      <c r="E624" s="53"/>
      <c r="F624" s="46"/>
      <c r="G624" s="53"/>
      <c r="K624" s="5"/>
      <c r="M624" s="39"/>
      <c r="N624" s="51"/>
      <c r="O624" s="45"/>
      <c r="P624" s="45"/>
      <c r="Q624" s="45"/>
      <c r="R624" s="45"/>
      <c r="S624" s="45"/>
      <c r="T624" s="45"/>
    </row>
    <row r="625" spans="1:20" x14ac:dyDescent="0.25">
      <c r="A625" s="46"/>
      <c r="B625" s="52"/>
      <c r="C625" s="53"/>
      <c r="D625" s="13"/>
      <c r="E625" s="13"/>
      <c r="F625" s="13"/>
      <c r="G625" s="7"/>
      <c r="H625" s="13"/>
      <c r="I625" s="13"/>
      <c r="J625" s="13"/>
      <c r="K625" s="7"/>
      <c r="M625" s="56"/>
      <c r="N625" s="53"/>
      <c r="O625" s="46"/>
      <c r="P625" s="46"/>
      <c r="Q625" s="46"/>
      <c r="R625" s="46"/>
      <c r="S625" s="46"/>
      <c r="T625" s="46"/>
    </row>
    <row r="626" spans="1:20" x14ac:dyDescent="0.25">
      <c r="A626" s="48" t="s">
        <v>691</v>
      </c>
      <c r="B626" s="48" t="s">
        <v>692</v>
      </c>
      <c r="C626" s="49"/>
      <c r="D626" s="57" t="s">
        <v>52</v>
      </c>
      <c r="E626" s="51"/>
      <c r="F626" s="58" t="s">
        <v>693</v>
      </c>
      <c r="G626" s="57" t="s">
        <v>54</v>
      </c>
      <c r="H626" s="54" t="s">
        <v>0</v>
      </c>
      <c r="I626" s="39"/>
      <c r="J626" s="39"/>
      <c r="K626" s="51"/>
      <c r="M626" s="55" t="s">
        <v>0</v>
      </c>
      <c r="N626" s="51"/>
      <c r="O626" s="48"/>
      <c r="P626" s="48"/>
      <c r="Q626" s="48"/>
      <c r="R626" s="48"/>
      <c r="S626" s="48"/>
      <c r="T626" s="48"/>
    </row>
    <row r="627" spans="1:20" x14ac:dyDescent="0.25">
      <c r="A627" s="45"/>
      <c r="B627" s="50"/>
      <c r="C627" s="51"/>
      <c r="D627" s="56"/>
      <c r="E627" s="53"/>
      <c r="F627" s="46"/>
      <c r="G627" s="53"/>
      <c r="K627" s="5"/>
      <c r="M627" s="39"/>
      <c r="N627" s="51"/>
      <c r="O627" s="45"/>
      <c r="P627" s="45"/>
      <c r="Q627" s="45"/>
      <c r="R627" s="45"/>
      <c r="S627" s="45"/>
      <c r="T627" s="45"/>
    </row>
    <row r="628" spans="1:20" x14ac:dyDescent="0.25">
      <c r="A628" s="46"/>
      <c r="B628" s="52"/>
      <c r="C628" s="53"/>
      <c r="D628" s="13"/>
      <c r="E628" s="13"/>
      <c r="F628" s="13"/>
      <c r="G628" s="7"/>
      <c r="H628" s="13"/>
      <c r="I628" s="13"/>
      <c r="J628" s="13"/>
      <c r="K628" s="7"/>
      <c r="M628" s="56"/>
      <c r="N628" s="53"/>
      <c r="O628" s="46"/>
      <c r="P628" s="46"/>
      <c r="Q628" s="46"/>
      <c r="R628" s="46"/>
      <c r="S628" s="46"/>
      <c r="T628" s="46"/>
    </row>
    <row r="629" spans="1:20" x14ac:dyDescent="0.25">
      <c r="A629" s="48" t="s">
        <v>694</v>
      </c>
      <c r="B629" s="48" t="s">
        <v>695</v>
      </c>
      <c r="C629" s="49"/>
      <c r="D629" s="57" t="s">
        <v>52</v>
      </c>
      <c r="E629" s="51"/>
      <c r="F629" s="58" t="s">
        <v>696</v>
      </c>
      <c r="G629" s="57" t="s">
        <v>54</v>
      </c>
      <c r="H629" s="54" t="s">
        <v>0</v>
      </c>
      <c r="I629" s="39"/>
      <c r="J629" s="39"/>
      <c r="K629" s="51"/>
      <c r="M629" s="55" t="s">
        <v>0</v>
      </c>
      <c r="N629" s="51"/>
      <c r="O629" s="48"/>
      <c r="P629" s="48"/>
      <c r="Q629" s="48"/>
      <c r="R629" s="48"/>
      <c r="S629" s="48"/>
      <c r="T629" s="48"/>
    </row>
    <row r="630" spans="1:20" x14ac:dyDescent="0.25">
      <c r="A630" s="45"/>
      <c r="B630" s="50"/>
      <c r="C630" s="51"/>
      <c r="D630" s="56"/>
      <c r="E630" s="53"/>
      <c r="F630" s="46"/>
      <c r="G630" s="53"/>
      <c r="K630" s="5"/>
      <c r="M630" s="39"/>
      <c r="N630" s="51"/>
      <c r="O630" s="45"/>
      <c r="P630" s="45"/>
      <c r="Q630" s="45"/>
      <c r="R630" s="45"/>
      <c r="S630" s="45"/>
      <c r="T630" s="45"/>
    </row>
    <row r="631" spans="1:20" x14ac:dyDescent="0.25">
      <c r="A631" s="46"/>
      <c r="B631" s="52"/>
      <c r="C631" s="53"/>
      <c r="D631" s="13"/>
      <c r="E631" s="13"/>
      <c r="F631" s="13"/>
      <c r="G631" s="7"/>
      <c r="H631" s="13"/>
      <c r="I631" s="13"/>
      <c r="J631" s="13"/>
      <c r="K631" s="7"/>
      <c r="M631" s="56"/>
      <c r="N631" s="53"/>
      <c r="O631" s="46"/>
      <c r="P631" s="46"/>
      <c r="Q631" s="46"/>
      <c r="R631" s="46"/>
      <c r="S631" s="46"/>
      <c r="T631" s="46"/>
    </row>
    <row r="632" spans="1:20" x14ac:dyDescent="0.25">
      <c r="A632" s="48" t="s">
        <v>697</v>
      </c>
      <c r="B632" s="48" t="s">
        <v>698</v>
      </c>
      <c r="C632" s="49"/>
      <c r="D632" s="57" t="s">
        <v>52</v>
      </c>
      <c r="E632" s="51"/>
      <c r="F632" s="58" t="s">
        <v>699</v>
      </c>
      <c r="G632" s="57" t="s">
        <v>54</v>
      </c>
      <c r="H632" s="54" t="s">
        <v>0</v>
      </c>
      <c r="I632" s="39"/>
      <c r="J632" s="39"/>
      <c r="K632" s="51"/>
      <c r="M632" s="55" t="s">
        <v>0</v>
      </c>
      <c r="N632" s="51"/>
      <c r="O632" s="48"/>
      <c r="P632" s="48"/>
      <c r="Q632" s="48"/>
      <c r="R632" s="48"/>
      <c r="S632" s="48"/>
      <c r="T632" s="48"/>
    </row>
    <row r="633" spans="1:20" x14ac:dyDescent="0.25">
      <c r="A633" s="45"/>
      <c r="B633" s="50"/>
      <c r="C633" s="51"/>
      <c r="D633" s="56"/>
      <c r="E633" s="53"/>
      <c r="F633" s="46"/>
      <c r="G633" s="53"/>
      <c r="K633" s="5"/>
      <c r="M633" s="39"/>
      <c r="N633" s="51"/>
      <c r="O633" s="45"/>
      <c r="P633" s="45"/>
      <c r="Q633" s="45"/>
      <c r="R633" s="45"/>
      <c r="S633" s="45"/>
      <c r="T633" s="45"/>
    </row>
    <row r="634" spans="1:20" x14ac:dyDescent="0.25">
      <c r="A634" s="46"/>
      <c r="B634" s="52"/>
      <c r="C634" s="53"/>
      <c r="D634" s="13"/>
      <c r="E634" s="13"/>
      <c r="F634" s="13"/>
      <c r="G634" s="7"/>
      <c r="H634" s="13"/>
      <c r="I634" s="13"/>
      <c r="J634" s="13"/>
      <c r="K634" s="7"/>
      <c r="M634" s="56"/>
      <c r="N634" s="53"/>
      <c r="O634" s="46"/>
      <c r="P634" s="46"/>
      <c r="Q634" s="46"/>
      <c r="R634" s="46"/>
      <c r="S634" s="46"/>
      <c r="T634" s="46"/>
    </row>
    <row r="635" spans="1:20" x14ac:dyDescent="0.25">
      <c r="A635" s="48" t="s">
        <v>700</v>
      </c>
      <c r="B635" s="48" t="s">
        <v>701</v>
      </c>
      <c r="C635" s="49"/>
      <c r="D635" s="57" t="s">
        <v>52</v>
      </c>
      <c r="E635" s="51"/>
      <c r="F635" s="58" t="s">
        <v>702</v>
      </c>
      <c r="G635" s="57" t="s">
        <v>54</v>
      </c>
      <c r="H635" s="54" t="s">
        <v>0</v>
      </c>
      <c r="I635" s="39"/>
      <c r="J635" s="39"/>
      <c r="K635" s="51"/>
      <c r="M635" s="55" t="s">
        <v>0</v>
      </c>
      <c r="N635" s="51"/>
      <c r="O635" s="48"/>
      <c r="P635" s="48"/>
      <c r="Q635" s="48"/>
      <c r="R635" s="48"/>
      <c r="S635" s="48"/>
      <c r="T635" s="48"/>
    </row>
    <row r="636" spans="1:20" x14ac:dyDescent="0.25">
      <c r="A636" s="45"/>
      <c r="B636" s="50"/>
      <c r="C636" s="51"/>
      <c r="D636" s="56"/>
      <c r="E636" s="53"/>
      <c r="F636" s="46"/>
      <c r="G636" s="53"/>
      <c r="K636" s="5"/>
      <c r="M636" s="39"/>
      <c r="N636" s="51"/>
      <c r="O636" s="45"/>
      <c r="P636" s="45"/>
      <c r="Q636" s="45"/>
      <c r="R636" s="45"/>
      <c r="S636" s="45"/>
      <c r="T636" s="45"/>
    </row>
    <row r="637" spans="1:20" x14ac:dyDescent="0.25">
      <c r="A637" s="46"/>
      <c r="B637" s="52"/>
      <c r="C637" s="53"/>
      <c r="D637" s="13"/>
      <c r="E637" s="13"/>
      <c r="F637" s="13"/>
      <c r="G637" s="7"/>
      <c r="H637" s="13"/>
      <c r="I637" s="13"/>
      <c r="J637" s="13"/>
      <c r="K637" s="7"/>
      <c r="M637" s="56"/>
      <c r="N637" s="53"/>
      <c r="O637" s="46"/>
      <c r="P637" s="46"/>
      <c r="Q637" s="46"/>
      <c r="R637" s="46"/>
      <c r="S637" s="46"/>
      <c r="T637" s="46"/>
    </row>
    <row r="638" spans="1:20" x14ac:dyDescent="0.25">
      <c r="A638" s="47" t="s">
        <v>703</v>
      </c>
      <c r="B638" s="48" t="s">
        <v>704</v>
      </c>
      <c r="C638" s="49"/>
      <c r="D638" s="54" t="s">
        <v>45</v>
      </c>
      <c r="E638" s="39"/>
      <c r="F638" s="39"/>
      <c r="G638" s="51"/>
      <c r="H638" s="54" t="s">
        <v>45</v>
      </c>
      <c r="I638" s="39"/>
      <c r="J638" s="39"/>
      <c r="K638" s="51"/>
      <c r="M638" s="55" t="s">
        <v>46</v>
      </c>
      <c r="N638" s="51"/>
      <c r="O638" s="44">
        <v>29092.799999999999</v>
      </c>
      <c r="P638" s="44">
        <v>28505</v>
      </c>
      <c r="Q638" s="44">
        <v>25485.7</v>
      </c>
      <c r="R638" s="44">
        <v>24195.4</v>
      </c>
      <c r="S638" s="44">
        <v>24800</v>
      </c>
      <c r="T638" s="44">
        <v>24800</v>
      </c>
    </row>
    <row r="639" spans="1:20" x14ac:dyDescent="0.25">
      <c r="A639" s="45"/>
      <c r="B639" s="50"/>
      <c r="C639" s="51"/>
      <c r="D639" s="39"/>
      <c r="E639" s="39"/>
      <c r="F639" s="39"/>
      <c r="G639" s="51"/>
      <c r="K639" s="5"/>
      <c r="M639" s="39"/>
      <c r="N639" s="51"/>
      <c r="O639" s="45"/>
      <c r="P639" s="45"/>
      <c r="Q639" s="45"/>
      <c r="R639" s="45"/>
      <c r="S639" s="45"/>
      <c r="T639" s="45"/>
    </row>
    <row r="640" spans="1:20" x14ac:dyDescent="0.25">
      <c r="A640" s="46"/>
      <c r="B640" s="52"/>
      <c r="C640" s="53"/>
      <c r="D640" s="13"/>
      <c r="E640" s="13"/>
      <c r="F640" s="13"/>
      <c r="G640" s="7"/>
      <c r="H640" s="13"/>
      <c r="I640" s="13"/>
      <c r="J640" s="13"/>
      <c r="K640" s="7"/>
      <c r="M640" s="56"/>
      <c r="N640" s="53"/>
      <c r="O640" s="46"/>
      <c r="P640" s="46"/>
      <c r="Q640" s="46"/>
      <c r="R640" s="46"/>
      <c r="S640" s="46"/>
      <c r="T640" s="46"/>
    </row>
    <row r="641" spans="1:20" x14ac:dyDescent="0.25">
      <c r="A641" s="11" t="s">
        <v>49</v>
      </c>
      <c r="B641" s="48" t="s">
        <v>0</v>
      </c>
      <c r="C641" s="59"/>
      <c r="D641" s="60" t="s">
        <v>0</v>
      </c>
      <c r="E641" s="61"/>
      <c r="F641" s="61"/>
      <c r="G641" s="59"/>
      <c r="H641" s="60" t="s">
        <v>0</v>
      </c>
      <c r="I641" s="61"/>
      <c r="J641" s="61"/>
      <c r="K641" s="59"/>
      <c r="M641" s="55" t="s">
        <v>0</v>
      </c>
      <c r="N641" s="53"/>
      <c r="O641" s="11" t="s">
        <v>0</v>
      </c>
      <c r="P641" s="11" t="s">
        <v>0</v>
      </c>
      <c r="Q641" s="11" t="s">
        <v>0</v>
      </c>
      <c r="R641" s="11" t="s">
        <v>0</v>
      </c>
      <c r="S641" s="11" t="s">
        <v>0</v>
      </c>
      <c r="T641" s="11" t="s">
        <v>0</v>
      </c>
    </row>
    <row r="642" spans="1:20" x14ac:dyDescent="0.25">
      <c r="A642" s="48" t="s">
        <v>705</v>
      </c>
      <c r="B642" s="48" t="s">
        <v>706</v>
      </c>
      <c r="C642" s="49"/>
      <c r="D642" s="57" t="s">
        <v>52</v>
      </c>
      <c r="E642" s="51"/>
      <c r="F642" s="58" t="s">
        <v>209</v>
      </c>
      <c r="G642" s="57" t="s">
        <v>54</v>
      </c>
      <c r="H642" s="54" t="s">
        <v>0</v>
      </c>
      <c r="I642" s="39"/>
      <c r="J642" s="39"/>
      <c r="K642" s="51"/>
      <c r="M642" s="55" t="s">
        <v>707</v>
      </c>
      <c r="N642" s="51"/>
      <c r="O642" s="44">
        <v>27722</v>
      </c>
      <c r="P642" s="44">
        <v>27137.8</v>
      </c>
      <c r="Q642" s="44">
        <v>25485.7</v>
      </c>
      <c r="R642" s="44">
        <v>24195.4</v>
      </c>
      <c r="S642" s="44">
        <v>24800</v>
      </c>
      <c r="T642" s="44">
        <v>24800</v>
      </c>
    </row>
    <row r="643" spans="1:20" x14ac:dyDescent="0.25">
      <c r="A643" s="45"/>
      <c r="B643" s="50"/>
      <c r="C643" s="51"/>
      <c r="D643" s="56"/>
      <c r="E643" s="53"/>
      <c r="F643" s="46"/>
      <c r="G643" s="53"/>
      <c r="K643" s="5"/>
      <c r="M643" s="39"/>
      <c r="N643" s="51"/>
      <c r="O643" s="45"/>
      <c r="P643" s="45"/>
      <c r="Q643" s="45"/>
      <c r="R643" s="45"/>
      <c r="S643" s="45"/>
      <c r="T643" s="45"/>
    </row>
    <row r="644" spans="1:20" x14ac:dyDescent="0.25">
      <c r="A644" s="46"/>
      <c r="B644" s="52"/>
      <c r="C644" s="53"/>
      <c r="D644" s="13"/>
      <c r="E644" s="13"/>
      <c r="F644" s="13"/>
      <c r="G644" s="7"/>
      <c r="H644" s="13"/>
      <c r="I644" s="13"/>
      <c r="J644" s="13"/>
      <c r="K644" s="7"/>
      <c r="M644" s="56"/>
      <c r="N644" s="53"/>
      <c r="O644" s="46"/>
      <c r="P644" s="46"/>
      <c r="Q644" s="46"/>
      <c r="R644" s="46"/>
      <c r="S644" s="46"/>
      <c r="T644" s="46"/>
    </row>
    <row r="645" spans="1:20" x14ac:dyDescent="0.25">
      <c r="A645" s="48" t="s">
        <v>708</v>
      </c>
      <c r="B645" s="48" t="s">
        <v>709</v>
      </c>
      <c r="C645" s="49"/>
      <c r="D645" s="57" t="s">
        <v>52</v>
      </c>
      <c r="E645" s="51"/>
      <c r="F645" s="58" t="s">
        <v>209</v>
      </c>
      <c r="G645" s="57" t="s">
        <v>54</v>
      </c>
      <c r="H645" s="54" t="s">
        <v>0</v>
      </c>
      <c r="I645" s="39"/>
      <c r="J645" s="39"/>
      <c r="K645" s="51"/>
      <c r="M645" s="55" t="s">
        <v>0</v>
      </c>
      <c r="N645" s="51"/>
      <c r="O645" s="48"/>
      <c r="P645" s="48"/>
      <c r="Q645" s="48"/>
      <c r="R645" s="48"/>
      <c r="S645" s="48"/>
      <c r="T645" s="48"/>
    </row>
    <row r="646" spans="1:20" x14ac:dyDescent="0.25">
      <c r="A646" s="45"/>
      <c r="B646" s="50"/>
      <c r="C646" s="51"/>
      <c r="D646" s="56"/>
      <c r="E646" s="53"/>
      <c r="F646" s="46"/>
      <c r="G646" s="53"/>
      <c r="K646" s="5"/>
      <c r="M646" s="39"/>
      <c r="N646" s="51"/>
      <c r="O646" s="45"/>
      <c r="P646" s="45"/>
      <c r="Q646" s="45"/>
      <c r="R646" s="45"/>
      <c r="S646" s="45"/>
      <c r="T646" s="45"/>
    </row>
    <row r="647" spans="1:20" x14ac:dyDescent="0.25">
      <c r="A647" s="46"/>
      <c r="B647" s="52"/>
      <c r="C647" s="53"/>
      <c r="D647" s="13"/>
      <c r="E647" s="13"/>
      <c r="F647" s="13"/>
      <c r="G647" s="7"/>
      <c r="H647" s="13"/>
      <c r="I647" s="13"/>
      <c r="J647" s="13"/>
      <c r="K647" s="7"/>
      <c r="M647" s="56"/>
      <c r="N647" s="53"/>
      <c r="O647" s="46"/>
      <c r="P647" s="46"/>
      <c r="Q647" s="46"/>
      <c r="R647" s="46"/>
      <c r="S647" s="46"/>
      <c r="T647" s="46"/>
    </row>
    <row r="648" spans="1:20" x14ac:dyDescent="0.25">
      <c r="A648" s="48" t="s">
        <v>710</v>
      </c>
      <c r="B648" s="48" t="s">
        <v>711</v>
      </c>
      <c r="C648" s="49"/>
      <c r="D648" s="57" t="s">
        <v>52</v>
      </c>
      <c r="E648" s="51"/>
      <c r="F648" s="58" t="s">
        <v>222</v>
      </c>
      <c r="G648" s="57" t="s">
        <v>54</v>
      </c>
      <c r="H648" s="54" t="s">
        <v>0</v>
      </c>
      <c r="I648" s="39"/>
      <c r="J648" s="39"/>
      <c r="K648" s="51"/>
      <c r="M648" s="55" t="s">
        <v>0</v>
      </c>
      <c r="N648" s="51"/>
      <c r="O648" s="48"/>
      <c r="P648" s="48"/>
      <c r="Q648" s="48"/>
      <c r="R648" s="48"/>
      <c r="S648" s="48"/>
      <c r="T648" s="48"/>
    </row>
    <row r="649" spans="1:20" x14ac:dyDescent="0.25">
      <c r="A649" s="45"/>
      <c r="B649" s="50"/>
      <c r="C649" s="51"/>
      <c r="D649" s="56"/>
      <c r="E649" s="53"/>
      <c r="F649" s="46"/>
      <c r="G649" s="53"/>
      <c r="K649" s="5"/>
      <c r="M649" s="39"/>
      <c r="N649" s="51"/>
      <c r="O649" s="45"/>
      <c r="P649" s="45"/>
      <c r="Q649" s="45"/>
      <c r="R649" s="45"/>
      <c r="S649" s="45"/>
      <c r="T649" s="45"/>
    </row>
    <row r="650" spans="1:20" x14ac:dyDescent="0.25">
      <c r="A650" s="46"/>
      <c r="B650" s="52"/>
      <c r="C650" s="53"/>
      <c r="D650" s="13"/>
      <c r="E650" s="13"/>
      <c r="F650" s="13"/>
      <c r="G650" s="7"/>
      <c r="H650" s="13"/>
      <c r="I650" s="13"/>
      <c r="J650" s="13"/>
      <c r="K650" s="7"/>
      <c r="M650" s="56"/>
      <c r="N650" s="53"/>
      <c r="O650" s="46"/>
      <c r="P650" s="46"/>
      <c r="Q650" s="46"/>
      <c r="R650" s="46"/>
      <c r="S650" s="46"/>
      <c r="T650" s="46"/>
    </row>
    <row r="651" spans="1:20" x14ac:dyDescent="0.25">
      <c r="A651" s="48" t="s">
        <v>712</v>
      </c>
      <c r="B651" s="48" t="s">
        <v>713</v>
      </c>
      <c r="C651" s="49"/>
      <c r="D651" s="57" t="s">
        <v>52</v>
      </c>
      <c r="E651" s="51"/>
      <c r="F651" s="58" t="s">
        <v>225</v>
      </c>
      <c r="G651" s="57" t="s">
        <v>54</v>
      </c>
      <c r="H651" s="54" t="s">
        <v>0</v>
      </c>
      <c r="I651" s="39"/>
      <c r="J651" s="39"/>
      <c r="K651" s="51"/>
      <c r="M651" s="55" t="s">
        <v>0</v>
      </c>
      <c r="N651" s="51"/>
      <c r="O651" s="48"/>
      <c r="P651" s="48"/>
      <c r="Q651" s="48"/>
      <c r="R651" s="48"/>
      <c r="S651" s="48"/>
      <c r="T651" s="48"/>
    </row>
    <row r="652" spans="1:20" x14ac:dyDescent="0.25">
      <c r="A652" s="45"/>
      <c r="B652" s="50"/>
      <c r="C652" s="51"/>
      <c r="D652" s="56"/>
      <c r="E652" s="53"/>
      <c r="F652" s="46"/>
      <c r="G652" s="53"/>
      <c r="K652" s="5"/>
      <c r="M652" s="39"/>
      <c r="N652" s="51"/>
      <c r="O652" s="45"/>
      <c r="P652" s="45"/>
      <c r="Q652" s="45"/>
      <c r="R652" s="45"/>
      <c r="S652" s="45"/>
      <c r="T652" s="45"/>
    </row>
    <row r="653" spans="1:20" x14ac:dyDescent="0.25">
      <c r="A653" s="46"/>
      <c r="B653" s="52"/>
      <c r="C653" s="53"/>
      <c r="D653" s="13"/>
      <c r="E653" s="13"/>
      <c r="F653" s="13"/>
      <c r="G653" s="7"/>
      <c r="H653" s="13"/>
      <c r="I653" s="13"/>
      <c r="J653" s="13"/>
      <c r="K653" s="7"/>
      <c r="M653" s="56"/>
      <c r="N653" s="53"/>
      <c r="O653" s="46"/>
      <c r="P653" s="46"/>
      <c r="Q653" s="46"/>
      <c r="R653" s="46"/>
      <c r="S653" s="46"/>
      <c r="T653" s="46"/>
    </row>
    <row r="654" spans="1:20" x14ac:dyDescent="0.25">
      <c r="A654" s="48" t="s">
        <v>714</v>
      </c>
      <c r="B654" s="48" t="s">
        <v>715</v>
      </c>
      <c r="C654" s="49"/>
      <c r="D654" s="57" t="s">
        <v>52</v>
      </c>
      <c r="E654" s="51"/>
      <c r="F654" s="58" t="s">
        <v>228</v>
      </c>
      <c r="G654" s="57" t="s">
        <v>54</v>
      </c>
      <c r="H654" s="54" t="s">
        <v>0</v>
      </c>
      <c r="I654" s="39"/>
      <c r="J654" s="39"/>
      <c r="K654" s="51"/>
      <c r="M654" s="55" t="s">
        <v>0</v>
      </c>
      <c r="N654" s="51"/>
      <c r="O654" s="48"/>
      <c r="P654" s="48"/>
      <c r="Q654" s="48"/>
      <c r="R654" s="48"/>
      <c r="S654" s="48"/>
      <c r="T654" s="48"/>
    </row>
    <row r="655" spans="1:20" x14ac:dyDescent="0.25">
      <c r="A655" s="45"/>
      <c r="B655" s="50"/>
      <c r="C655" s="51"/>
      <c r="D655" s="56"/>
      <c r="E655" s="53"/>
      <c r="F655" s="46"/>
      <c r="G655" s="53"/>
      <c r="K655" s="5"/>
      <c r="M655" s="39"/>
      <c r="N655" s="51"/>
      <c r="O655" s="45"/>
      <c r="P655" s="45"/>
      <c r="Q655" s="45"/>
      <c r="R655" s="45"/>
      <c r="S655" s="45"/>
      <c r="T655" s="45"/>
    </row>
    <row r="656" spans="1:20" x14ac:dyDescent="0.25">
      <c r="A656" s="46"/>
      <c r="B656" s="52"/>
      <c r="C656" s="53"/>
      <c r="D656" s="13"/>
      <c r="E656" s="13"/>
      <c r="F656" s="13"/>
      <c r="G656" s="7"/>
      <c r="H656" s="13"/>
      <c r="I656" s="13"/>
      <c r="J656" s="13"/>
      <c r="K656" s="7"/>
      <c r="M656" s="56"/>
      <c r="N656" s="53"/>
      <c r="O656" s="46"/>
      <c r="P656" s="46"/>
      <c r="Q656" s="46"/>
      <c r="R656" s="46"/>
      <c r="S656" s="46"/>
      <c r="T656" s="46"/>
    </row>
    <row r="657" spans="1:20" x14ac:dyDescent="0.25">
      <c r="A657" s="48" t="s">
        <v>716</v>
      </c>
      <c r="B657" s="48" t="s">
        <v>717</v>
      </c>
      <c r="C657" s="49"/>
      <c r="D657" s="57" t="s">
        <v>52</v>
      </c>
      <c r="E657" s="51"/>
      <c r="F657" s="58" t="s">
        <v>231</v>
      </c>
      <c r="G657" s="57" t="s">
        <v>54</v>
      </c>
      <c r="H657" s="54" t="s">
        <v>0</v>
      </c>
      <c r="I657" s="39"/>
      <c r="J657" s="39"/>
      <c r="K657" s="51"/>
      <c r="M657" s="55" t="s">
        <v>0</v>
      </c>
      <c r="N657" s="51"/>
      <c r="O657" s="48"/>
      <c r="P657" s="48"/>
      <c r="Q657" s="48"/>
      <c r="R657" s="48"/>
      <c r="S657" s="48"/>
      <c r="T657" s="48"/>
    </row>
    <row r="658" spans="1:20" x14ac:dyDescent="0.25">
      <c r="A658" s="45"/>
      <c r="B658" s="50"/>
      <c r="C658" s="51"/>
      <c r="D658" s="56"/>
      <c r="E658" s="53"/>
      <c r="F658" s="46"/>
      <c r="G658" s="53"/>
      <c r="K658" s="5"/>
      <c r="M658" s="39"/>
      <c r="N658" s="51"/>
      <c r="O658" s="45"/>
      <c r="P658" s="45"/>
      <c r="Q658" s="45"/>
      <c r="R658" s="45"/>
      <c r="S658" s="45"/>
      <c r="T658" s="45"/>
    </row>
    <row r="659" spans="1:20" x14ac:dyDescent="0.25">
      <c r="A659" s="46"/>
      <c r="B659" s="52"/>
      <c r="C659" s="53"/>
      <c r="D659" s="13"/>
      <c r="E659" s="13"/>
      <c r="F659" s="13"/>
      <c r="G659" s="7"/>
      <c r="H659" s="13"/>
      <c r="I659" s="13"/>
      <c r="J659" s="13"/>
      <c r="K659" s="7"/>
      <c r="M659" s="56"/>
      <c r="N659" s="53"/>
      <c r="O659" s="46"/>
      <c r="P659" s="46"/>
      <c r="Q659" s="46"/>
      <c r="R659" s="46"/>
      <c r="S659" s="46"/>
      <c r="T659" s="46"/>
    </row>
    <row r="660" spans="1:20" x14ac:dyDescent="0.25">
      <c r="A660" s="48" t="s">
        <v>718</v>
      </c>
      <c r="B660" s="48" t="s">
        <v>719</v>
      </c>
      <c r="C660" s="49"/>
      <c r="D660" s="57" t="s">
        <v>52</v>
      </c>
      <c r="E660" s="51"/>
      <c r="F660" s="58" t="s">
        <v>234</v>
      </c>
      <c r="G660" s="57" t="s">
        <v>54</v>
      </c>
      <c r="H660" s="54" t="s">
        <v>0</v>
      </c>
      <c r="I660" s="39"/>
      <c r="J660" s="39"/>
      <c r="K660" s="51"/>
      <c r="M660" s="55" t="s">
        <v>0</v>
      </c>
      <c r="N660" s="51"/>
      <c r="O660" s="48"/>
      <c r="P660" s="48"/>
      <c r="Q660" s="48"/>
      <c r="R660" s="48"/>
      <c r="S660" s="48"/>
      <c r="T660" s="48"/>
    </row>
    <row r="661" spans="1:20" x14ac:dyDescent="0.25">
      <c r="A661" s="45"/>
      <c r="B661" s="50"/>
      <c r="C661" s="51"/>
      <c r="D661" s="56"/>
      <c r="E661" s="53"/>
      <c r="F661" s="46"/>
      <c r="G661" s="53"/>
      <c r="K661" s="5"/>
      <c r="M661" s="39"/>
      <c r="N661" s="51"/>
      <c r="O661" s="45"/>
      <c r="P661" s="45"/>
      <c r="Q661" s="45"/>
      <c r="R661" s="45"/>
      <c r="S661" s="45"/>
      <c r="T661" s="45"/>
    </row>
    <row r="662" spans="1:20" x14ac:dyDescent="0.25">
      <c r="A662" s="46"/>
      <c r="B662" s="52"/>
      <c r="C662" s="53"/>
      <c r="D662" s="13"/>
      <c r="E662" s="13"/>
      <c r="F662" s="13"/>
      <c r="G662" s="7"/>
      <c r="H662" s="13"/>
      <c r="I662" s="13"/>
      <c r="J662" s="13"/>
      <c r="K662" s="7"/>
      <c r="M662" s="56"/>
      <c r="N662" s="53"/>
      <c r="O662" s="46"/>
      <c r="P662" s="46"/>
      <c r="Q662" s="46"/>
      <c r="R662" s="46"/>
      <c r="S662" s="46"/>
      <c r="T662" s="46"/>
    </row>
    <row r="663" spans="1:20" x14ac:dyDescent="0.25">
      <c r="A663" s="48" t="s">
        <v>720</v>
      </c>
      <c r="B663" s="48" t="s">
        <v>721</v>
      </c>
      <c r="C663" s="49"/>
      <c r="D663" s="57" t="s">
        <v>52</v>
      </c>
      <c r="E663" s="51"/>
      <c r="F663" s="58" t="s">
        <v>237</v>
      </c>
      <c r="G663" s="57" t="s">
        <v>54</v>
      </c>
      <c r="H663" s="54" t="s">
        <v>0</v>
      </c>
      <c r="I663" s="39"/>
      <c r="J663" s="39"/>
      <c r="K663" s="51"/>
      <c r="M663" s="55" t="s">
        <v>0</v>
      </c>
      <c r="N663" s="51"/>
      <c r="O663" s="48"/>
      <c r="P663" s="48"/>
      <c r="Q663" s="48"/>
      <c r="R663" s="48"/>
      <c r="S663" s="48"/>
      <c r="T663" s="48"/>
    </row>
    <row r="664" spans="1:20" x14ac:dyDescent="0.25">
      <c r="A664" s="45"/>
      <c r="B664" s="50"/>
      <c r="C664" s="51"/>
      <c r="D664" s="56"/>
      <c r="E664" s="53"/>
      <c r="F664" s="46"/>
      <c r="G664" s="53"/>
      <c r="K664" s="5"/>
      <c r="M664" s="39"/>
      <c r="N664" s="51"/>
      <c r="O664" s="45"/>
      <c r="P664" s="45"/>
      <c r="Q664" s="45"/>
      <c r="R664" s="45"/>
      <c r="S664" s="45"/>
      <c r="T664" s="45"/>
    </row>
    <row r="665" spans="1:20" x14ac:dyDescent="0.25">
      <c r="A665" s="46"/>
      <c r="B665" s="52"/>
      <c r="C665" s="53"/>
      <c r="D665" s="13"/>
      <c r="E665" s="13"/>
      <c r="F665" s="13"/>
      <c r="G665" s="7"/>
      <c r="H665" s="13"/>
      <c r="I665" s="13"/>
      <c r="J665" s="13"/>
      <c r="K665" s="7"/>
      <c r="M665" s="56"/>
      <c r="N665" s="53"/>
      <c r="O665" s="46"/>
      <c r="P665" s="46"/>
      <c r="Q665" s="46"/>
      <c r="R665" s="46"/>
      <c r="S665" s="46"/>
      <c r="T665" s="46"/>
    </row>
    <row r="666" spans="1:20" x14ac:dyDescent="0.25">
      <c r="A666" s="48" t="s">
        <v>722</v>
      </c>
      <c r="B666" s="48" t="s">
        <v>723</v>
      </c>
      <c r="C666" s="49"/>
      <c r="D666" s="57" t="s">
        <v>52</v>
      </c>
      <c r="E666" s="51"/>
      <c r="F666" s="58" t="s">
        <v>240</v>
      </c>
      <c r="G666" s="57" t="s">
        <v>54</v>
      </c>
      <c r="H666" s="54" t="s">
        <v>0</v>
      </c>
      <c r="I666" s="39"/>
      <c r="J666" s="39"/>
      <c r="K666" s="51"/>
      <c r="M666" s="55" t="s">
        <v>0</v>
      </c>
      <c r="N666" s="51"/>
      <c r="O666" s="48"/>
      <c r="P666" s="48"/>
      <c r="Q666" s="48"/>
      <c r="R666" s="48"/>
      <c r="S666" s="48"/>
      <c r="T666" s="48"/>
    </row>
    <row r="667" spans="1:20" x14ac:dyDescent="0.25">
      <c r="A667" s="45"/>
      <c r="B667" s="50"/>
      <c r="C667" s="51"/>
      <c r="D667" s="56"/>
      <c r="E667" s="53"/>
      <c r="F667" s="46"/>
      <c r="G667" s="53"/>
      <c r="K667" s="5"/>
      <c r="M667" s="39"/>
      <c r="N667" s="51"/>
      <c r="O667" s="45"/>
      <c r="P667" s="45"/>
      <c r="Q667" s="45"/>
      <c r="R667" s="45"/>
      <c r="S667" s="45"/>
      <c r="T667" s="45"/>
    </row>
    <row r="668" spans="1:20" x14ac:dyDescent="0.25">
      <c r="A668" s="46"/>
      <c r="B668" s="52"/>
      <c r="C668" s="53"/>
      <c r="D668" s="13"/>
      <c r="E668" s="13"/>
      <c r="F668" s="13"/>
      <c r="G668" s="7"/>
      <c r="H668" s="13"/>
      <c r="I668" s="13"/>
      <c r="J668" s="13"/>
      <c r="K668" s="7"/>
      <c r="M668" s="56"/>
      <c r="N668" s="53"/>
      <c r="O668" s="46"/>
      <c r="P668" s="46"/>
      <c r="Q668" s="46"/>
      <c r="R668" s="46"/>
      <c r="S668" s="46"/>
      <c r="T668" s="46"/>
    </row>
    <row r="669" spans="1:20" x14ac:dyDescent="0.25">
      <c r="A669" s="48" t="s">
        <v>724</v>
      </c>
      <c r="B669" s="48" t="s">
        <v>725</v>
      </c>
      <c r="C669" s="49"/>
      <c r="D669" s="57" t="s">
        <v>52</v>
      </c>
      <c r="E669" s="51"/>
      <c r="F669" s="58" t="s">
        <v>243</v>
      </c>
      <c r="G669" s="57" t="s">
        <v>54</v>
      </c>
      <c r="H669" s="54" t="s">
        <v>0</v>
      </c>
      <c r="I669" s="39"/>
      <c r="J669" s="39"/>
      <c r="K669" s="51"/>
      <c r="M669" s="55" t="s">
        <v>244</v>
      </c>
      <c r="N669" s="51"/>
      <c r="O669" s="44">
        <v>1317.3</v>
      </c>
      <c r="P669" s="44">
        <v>1317.3</v>
      </c>
      <c r="Q669" s="48"/>
      <c r="R669" s="48"/>
      <c r="S669" s="48"/>
      <c r="T669" s="48"/>
    </row>
    <row r="670" spans="1:20" x14ac:dyDescent="0.25">
      <c r="A670" s="45"/>
      <c r="B670" s="50"/>
      <c r="C670" s="51"/>
      <c r="D670" s="56"/>
      <c r="E670" s="53"/>
      <c r="F670" s="46"/>
      <c r="G670" s="53"/>
      <c r="K670" s="5"/>
      <c r="M670" s="39"/>
      <c r="N670" s="51"/>
      <c r="O670" s="45"/>
      <c r="P670" s="45"/>
      <c r="Q670" s="45"/>
      <c r="R670" s="45"/>
      <c r="S670" s="45"/>
      <c r="T670" s="45"/>
    </row>
    <row r="671" spans="1:20" x14ac:dyDescent="0.25">
      <c r="A671" s="46"/>
      <c r="B671" s="52"/>
      <c r="C671" s="53"/>
      <c r="D671" s="13"/>
      <c r="E671" s="13"/>
      <c r="F671" s="13"/>
      <c r="G671" s="7"/>
      <c r="H671" s="13"/>
      <c r="I671" s="13"/>
      <c r="J671" s="13"/>
      <c r="K671" s="7"/>
      <c r="M671" s="56"/>
      <c r="N671" s="53"/>
      <c r="O671" s="46"/>
      <c r="P671" s="46"/>
      <c r="Q671" s="46"/>
      <c r="R671" s="46"/>
      <c r="S671" s="46"/>
      <c r="T671" s="46"/>
    </row>
    <row r="672" spans="1:20" x14ac:dyDescent="0.25">
      <c r="A672" s="48" t="s">
        <v>726</v>
      </c>
      <c r="B672" s="48" t="s">
        <v>727</v>
      </c>
      <c r="C672" s="49"/>
      <c r="D672" s="57" t="s">
        <v>52</v>
      </c>
      <c r="E672" s="51"/>
      <c r="F672" s="58" t="s">
        <v>247</v>
      </c>
      <c r="G672" s="57" t="s">
        <v>54</v>
      </c>
      <c r="H672" s="54" t="s">
        <v>0</v>
      </c>
      <c r="I672" s="39"/>
      <c r="J672" s="39"/>
      <c r="K672" s="51"/>
      <c r="M672" s="55" t="s">
        <v>0</v>
      </c>
      <c r="N672" s="51"/>
      <c r="O672" s="48"/>
      <c r="P672" s="48"/>
      <c r="Q672" s="48"/>
      <c r="R672" s="48"/>
      <c r="S672" s="48"/>
      <c r="T672" s="48"/>
    </row>
    <row r="673" spans="1:20" x14ac:dyDescent="0.25">
      <c r="A673" s="45"/>
      <c r="B673" s="50"/>
      <c r="C673" s="51"/>
      <c r="D673" s="56"/>
      <c r="E673" s="53"/>
      <c r="F673" s="46"/>
      <c r="G673" s="53"/>
      <c r="K673" s="5"/>
      <c r="M673" s="39"/>
      <c r="N673" s="51"/>
      <c r="O673" s="45"/>
      <c r="P673" s="45"/>
      <c r="Q673" s="45"/>
      <c r="R673" s="45"/>
      <c r="S673" s="45"/>
      <c r="T673" s="45"/>
    </row>
    <row r="674" spans="1:20" x14ac:dyDescent="0.25">
      <c r="A674" s="46"/>
      <c r="B674" s="52"/>
      <c r="C674" s="53"/>
      <c r="D674" s="13"/>
      <c r="E674" s="13"/>
      <c r="F674" s="13"/>
      <c r="G674" s="7"/>
      <c r="H674" s="13"/>
      <c r="I674" s="13"/>
      <c r="J674" s="13"/>
      <c r="K674" s="7"/>
      <c r="M674" s="56"/>
      <c r="N674" s="53"/>
      <c r="O674" s="46"/>
      <c r="P674" s="46"/>
      <c r="Q674" s="46"/>
      <c r="R674" s="46"/>
      <c r="S674" s="46"/>
      <c r="T674" s="46"/>
    </row>
    <row r="675" spans="1:20" x14ac:dyDescent="0.25">
      <c r="A675" s="48" t="s">
        <v>728</v>
      </c>
      <c r="B675" s="48" t="s">
        <v>729</v>
      </c>
      <c r="C675" s="49"/>
      <c r="D675" s="57" t="s">
        <v>52</v>
      </c>
      <c r="E675" s="51"/>
      <c r="F675" s="58" t="s">
        <v>250</v>
      </c>
      <c r="G675" s="57" t="s">
        <v>54</v>
      </c>
      <c r="H675" s="54" t="s">
        <v>0</v>
      </c>
      <c r="I675" s="39"/>
      <c r="J675" s="39"/>
      <c r="K675" s="51"/>
      <c r="M675" s="55" t="s">
        <v>0</v>
      </c>
      <c r="N675" s="51"/>
      <c r="O675" s="48"/>
      <c r="P675" s="48"/>
      <c r="Q675" s="48"/>
      <c r="R675" s="48"/>
      <c r="S675" s="48"/>
      <c r="T675" s="48"/>
    </row>
    <row r="676" spans="1:20" x14ac:dyDescent="0.25">
      <c r="A676" s="45"/>
      <c r="B676" s="50"/>
      <c r="C676" s="51"/>
      <c r="D676" s="56"/>
      <c r="E676" s="53"/>
      <c r="F676" s="46"/>
      <c r="G676" s="53"/>
      <c r="K676" s="5"/>
      <c r="M676" s="39"/>
      <c r="N676" s="51"/>
      <c r="O676" s="45"/>
      <c r="P676" s="45"/>
      <c r="Q676" s="45"/>
      <c r="R676" s="45"/>
      <c r="S676" s="45"/>
      <c r="T676" s="45"/>
    </row>
    <row r="677" spans="1:20" x14ac:dyDescent="0.25">
      <c r="A677" s="46"/>
      <c r="B677" s="52"/>
      <c r="C677" s="53"/>
      <c r="D677" s="13"/>
      <c r="E677" s="13"/>
      <c r="F677" s="13"/>
      <c r="G677" s="7"/>
      <c r="H677" s="13"/>
      <c r="I677" s="13"/>
      <c r="J677" s="13"/>
      <c r="K677" s="7"/>
      <c r="M677" s="56"/>
      <c r="N677" s="53"/>
      <c r="O677" s="46"/>
      <c r="P677" s="46"/>
      <c r="Q677" s="46"/>
      <c r="R677" s="46"/>
      <c r="S677" s="46"/>
      <c r="T677" s="46"/>
    </row>
    <row r="678" spans="1:20" x14ac:dyDescent="0.25">
      <c r="A678" s="48" t="s">
        <v>730</v>
      </c>
      <c r="B678" s="48" t="s">
        <v>731</v>
      </c>
      <c r="C678" s="49"/>
      <c r="D678" s="57" t="s">
        <v>52</v>
      </c>
      <c r="E678" s="51"/>
      <c r="F678" s="58" t="s">
        <v>253</v>
      </c>
      <c r="G678" s="57" t="s">
        <v>54</v>
      </c>
      <c r="H678" s="54" t="s">
        <v>0</v>
      </c>
      <c r="I678" s="39"/>
      <c r="J678" s="39"/>
      <c r="K678" s="51"/>
      <c r="M678" s="55" t="s">
        <v>0</v>
      </c>
      <c r="N678" s="51"/>
      <c r="O678" s="48"/>
      <c r="P678" s="48"/>
      <c r="Q678" s="48"/>
      <c r="R678" s="48"/>
      <c r="S678" s="48"/>
      <c r="T678" s="48"/>
    </row>
    <row r="679" spans="1:20" x14ac:dyDescent="0.25">
      <c r="A679" s="45"/>
      <c r="B679" s="50"/>
      <c r="C679" s="51"/>
      <c r="D679" s="56"/>
      <c r="E679" s="53"/>
      <c r="F679" s="46"/>
      <c r="G679" s="53"/>
      <c r="K679" s="5"/>
      <c r="M679" s="39"/>
      <c r="N679" s="51"/>
      <c r="O679" s="45"/>
      <c r="P679" s="45"/>
      <c r="Q679" s="45"/>
      <c r="R679" s="45"/>
      <c r="S679" s="45"/>
      <c r="T679" s="45"/>
    </row>
    <row r="680" spans="1:20" x14ac:dyDescent="0.25">
      <c r="A680" s="46"/>
      <c r="B680" s="52"/>
      <c r="C680" s="53"/>
      <c r="D680" s="13"/>
      <c r="E680" s="13"/>
      <c r="F680" s="13"/>
      <c r="G680" s="7"/>
      <c r="H680" s="13"/>
      <c r="I680" s="13"/>
      <c r="J680" s="13"/>
      <c r="K680" s="7"/>
      <c r="M680" s="56"/>
      <c r="N680" s="53"/>
      <c r="O680" s="46"/>
      <c r="P680" s="46"/>
      <c r="Q680" s="46"/>
      <c r="R680" s="46"/>
      <c r="S680" s="46"/>
      <c r="T680" s="46"/>
    </row>
    <row r="681" spans="1:20" x14ac:dyDescent="0.25">
      <c r="A681" s="48" t="s">
        <v>732</v>
      </c>
      <c r="B681" s="48" t="s">
        <v>733</v>
      </c>
      <c r="C681" s="49"/>
      <c r="D681" s="57" t="s">
        <v>52</v>
      </c>
      <c r="E681" s="51"/>
      <c r="F681" s="58" t="s">
        <v>256</v>
      </c>
      <c r="G681" s="57" t="s">
        <v>54</v>
      </c>
      <c r="H681" s="54" t="s">
        <v>0</v>
      </c>
      <c r="I681" s="39"/>
      <c r="J681" s="39"/>
      <c r="K681" s="51"/>
      <c r="M681" s="55" t="s">
        <v>0</v>
      </c>
      <c r="N681" s="51"/>
      <c r="O681" s="48"/>
      <c r="P681" s="48"/>
      <c r="Q681" s="48"/>
      <c r="R681" s="48"/>
      <c r="S681" s="48"/>
      <c r="T681" s="48"/>
    </row>
    <row r="682" spans="1:20" x14ac:dyDescent="0.25">
      <c r="A682" s="45"/>
      <c r="B682" s="50"/>
      <c r="C682" s="51"/>
      <c r="D682" s="56"/>
      <c r="E682" s="53"/>
      <c r="F682" s="46"/>
      <c r="G682" s="53"/>
      <c r="K682" s="5"/>
      <c r="M682" s="39"/>
      <c r="N682" s="51"/>
      <c r="O682" s="45"/>
      <c r="P682" s="45"/>
      <c r="Q682" s="45"/>
      <c r="R682" s="45"/>
      <c r="S682" s="45"/>
      <c r="T682" s="45"/>
    </row>
    <row r="683" spans="1:20" x14ac:dyDescent="0.25">
      <c r="A683" s="46"/>
      <c r="B683" s="52"/>
      <c r="C683" s="53"/>
      <c r="D683" s="13"/>
      <c r="E683" s="13"/>
      <c r="F683" s="13"/>
      <c r="G683" s="7"/>
      <c r="H683" s="13"/>
      <c r="I683" s="13"/>
      <c r="J683" s="13"/>
      <c r="K683" s="7"/>
      <c r="M683" s="56"/>
      <c r="N683" s="53"/>
      <c r="O683" s="46"/>
      <c r="P683" s="46"/>
      <c r="Q683" s="46"/>
      <c r="R683" s="46"/>
      <c r="S683" s="46"/>
      <c r="T683" s="46"/>
    </row>
    <row r="684" spans="1:20" x14ac:dyDescent="0.25">
      <c r="A684" s="48" t="s">
        <v>734</v>
      </c>
      <c r="B684" s="48" t="s">
        <v>735</v>
      </c>
      <c r="C684" s="49"/>
      <c r="D684" s="57" t="s">
        <v>52</v>
      </c>
      <c r="E684" s="51"/>
      <c r="F684" s="58" t="s">
        <v>259</v>
      </c>
      <c r="G684" s="57" t="s">
        <v>54</v>
      </c>
      <c r="H684" s="54" t="s">
        <v>0</v>
      </c>
      <c r="I684" s="39"/>
      <c r="J684" s="39"/>
      <c r="K684" s="51"/>
      <c r="M684" s="55" t="s">
        <v>0</v>
      </c>
      <c r="N684" s="51"/>
      <c r="O684" s="48"/>
      <c r="P684" s="48"/>
      <c r="Q684" s="48"/>
      <c r="R684" s="48"/>
      <c r="S684" s="48"/>
      <c r="T684" s="48"/>
    </row>
    <row r="685" spans="1:20" x14ac:dyDescent="0.25">
      <c r="A685" s="45"/>
      <c r="B685" s="50"/>
      <c r="C685" s="51"/>
      <c r="D685" s="56"/>
      <c r="E685" s="53"/>
      <c r="F685" s="46"/>
      <c r="G685" s="53"/>
      <c r="K685" s="5"/>
      <c r="M685" s="39"/>
      <c r="N685" s="51"/>
      <c r="O685" s="45"/>
      <c r="P685" s="45"/>
      <c r="Q685" s="45"/>
      <c r="R685" s="45"/>
      <c r="S685" s="45"/>
      <c r="T685" s="45"/>
    </row>
    <row r="686" spans="1:20" x14ac:dyDescent="0.25">
      <c r="A686" s="46"/>
      <c r="B686" s="52"/>
      <c r="C686" s="53"/>
      <c r="D686" s="13"/>
      <c r="E686" s="13"/>
      <c r="F686" s="13"/>
      <c r="G686" s="7"/>
      <c r="H686" s="13"/>
      <c r="I686" s="13"/>
      <c r="J686" s="13"/>
      <c r="K686" s="7"/>
      <c r="M686" s="56"/>
      <c r="N686" s="53"/>
      <c r="O686" s="46"/>
      <c r="P686" s="46"/>
      <c r="Q686" s="46"/>
      <c r="R686" s="46"/>
      <c r="S686" s="46"/>
      <c r="T686" s="46"/>
    </row>
    <row r="687" spans="1:20" x14ac:dyDescent="0.25">
      <c r="A687" s="48" t="s">
        <v>736</v>
      </c>
      <c r="B687" s="48" t="s">
        <v>737</v>
      </c>
      <c r="C687" s="49"/>
      <c r="D687" s="57" t="s">
        <v>52</v>
      </c>
      <c r="E687" s="51"/>
      <c r="F687" s="58" t="s">
        <v>262</v>
      </c>
      <c r="G687" s="57" t="s">
        <v>54</v>
      </c>
      <c r="H687" s="54" t="s">
        <v>0</v>
      </c>
      <c r="I687" s="39"/>
      <c r="J687" s="39"/>
      <c r="K687" s="51"/>
      <c r="M687" s="55" t="s">
        <v>738</v>
      </c>
      <c r="N687" s="51"/>
      <c r="O687" s="44">
        <v>53.5</v>
      </c>
      <c r="P687" s="44">
        <v>49.9</v>
      </c>
      <c r="Q687" s="48"/>
      <c r="R687" s="48"/>
      <c r="S687" s="48"/>
      <c r="T687" s="48"/>
    </row>
    <row r="688" spans="1:20" x14ac:dyDescent="0.25">
      <c r="A688" s="45"/>
      <c r="B688" s="50"/>
      <c r="C688" s="51"/>
      <c r="D688" s="56"/>
      <c r="E688" s="53"/>
      <c r="F688" s="46"/>
      <c r="G688" s="53"/>
      <c r="K688" s="5"/>
      <c r="M688" s="39"/>
      <c r="N688" s="51"/>
      <c r="O688" s="45"/>
      <c r="P688" s="45"/>
      <c r="Q688" s="45"/>
      <c r="R688" s="45"/>
      <c r="S688" s="45"/>
      <c r="T688" s="45"/>
    </row>
    <row r="689" spans="1:20" x14ac:dyDescent="0.25">
      <c r="A689" s="46"/>
      <c r="B689" s="52"/>
      <c r="C689" s="53"/>
      <c r="D689" s="13"/>
      <c r="E689" s="13"/>
      <c r="F689" s="13"/>
      <c r="G689" s="7"/>
      <c r="H689" s="13"/>
      <c r="I689" s="13"/>
      <c r="J689" s="13"/>
      <c r="K689" s="7"/>
      <c r="M689" s="56"/>
      <c r="N689" s="53"/>
      <c r="O689" s="46"/>
      <c r="P689" s="46"/>
      <c r="Q689" s="46"/>
      <c r="R689" s="46"/>
      <c r="S689" s="46"/>
      <c r="T689" s="46"/>
    </row>
    <row r="690" spans="1:20" x14ac:dyDescent="0.25">
      <c r="A690" s="48" t="s">
        <v>739</v>
      </c>
      <c r="B690" s="48" t="s">
        <v>740</v>
      </c>
      <c r="C690" s="49"/>
      <c r="D690" s="57" t="s">
        <v>52</v>
      </c>
      <c r="E690" s="51"/>
      <c r="F690" s="58" t="s">
        <v>502</v>
      </c>
      <c r="G690" s="57" t="s">
        <v>54</v>
      </c>
      <c r="H690" s="54" t="s">
        <v>0</v>
      </c>
      <c r="I690" s="39"/>
      <c r="J690" s="39"/>
      <c r="K690" s="51"/>
      <c r="M690" s="55" t="s">
        <v>0</v>
      </c>
      <c r="N690" s="51"/>
      <c r="O690" s="48"/>
      <c r="P690" s="48"/>
      <c r="Q690" s="48"/>
      <c r="R690" s="48"/>
      <c r="S690" s="48"/>
      <c r="T690" s="48"/>
    </row>
    <row r="691" spans="1:20" x14ac:dyDescent="0.25">
      <c r="A691" s="45"/>
      <c r="B691" s="50"/>
      <c r="C691" s="51"/>
      <c r="D691" s="56"/>
      <c r="E691" s="53"/>
      <c r="F691" s="46"/>
      <c r="G691" s="53"/>
      <c r="K691" s="5"/>
      <c r="M691" s="39"/>
      <c r="N691" s="51"/>
      <c r="O691" s="45"/>
      <c r="P691" s="45"/>
      <c r="Q691" s="45"/>
      <c r="R691" s="45"/>
      <c r="S691" s="45"/>
      <c r="T691" s="45"/>
    </row>
    <row r="692" spans="1:20" x14ac:dyDescent="0.25">
      <c r="A692" s="46"/>
      <c r="B692" s="52"/>
      <c r="C692" s="53"/>
      <c r="D692" s="13"/>
      <c r="E692" s="13"/>
      <c r="F692" s="13"/>
      <c r="G692" s="7"/>
      <c r="H692" s="13"/>
      <c r="I692" s="13"/>
      <c r="J692" s="13"/>
      <c r="K692" s="7"/>
      <c r="M692" s="56"/>
      <c r="N692" s="53"/>
      <c r="O692" s="46"/>
      <c r="P692" s="46"/>
      <c r="Q692" s="46"/>
      <c r="R692" s="46"/>
      <c r="S692" s="46"/>
      <c r="T692" s="46"/>
    </row>
    <row r="693" spans="1:20" x14ac:dyDescent="0.25">
      <c r="A693" s="48" t="s">
        <v>741</v>
      </c>
      <c r="B693" s="48" t="s">
        <v>742</v>
      </c>
      <c r="C693" s="49"/>
      <c r="D693" s="57" t="s">
        <v>52</v>
      </c>
      <c r="E693" s="51"/>
      <c r="F693" s="58" t="s">
        <v>502</v>
      </c>
      <c r="G693" s="57" t="s">
        <v>54</v>
      </c>
      <c r="H693" s="54" t="s">
        <v>0</v>
      </c>
      <c r="I693" s="39"/>
      <c r="J693" s="39"/>
      <c r="K693" s="51"/>
      <c r="M693" s="55" t="s">
        <v>0</v>
      </c>
      <c r="N693" s="51"/>
      <c r="O693" s="48"/>
      <c r="P693" s="48"/>
      <c r="Q693" s="48"/>
      <c r="R693" s="48"/>
      <c r="S693" s="48"/>
      <c r="T693" s="48"/>
    </row>
    <row r="694" spans="1:20" x14ac:dyDescent="0.25">
      <c r="A694" s="45"/>
      <c r="B694" s="50"/>
      <c r="C694" s="51"/>
      <c r="D694" s="56"/>
      <c r="E694" s="53"/>
      <c r="F694" s="46"/>
      <c r="G694" s="53"/>
      <c r="K694" s="5"/>
      <c r="M694" s="39"/>
      <c r="N694" s="51"/>
      <c r="O694" s="45"/>
      <c r="P694" s="45"/>
      <c r="Q694" s="45"/>
      <c r="R694" s="45"/>
      <c r="S694" s="45"/>
      <c r="T694" s="45"/>
    </row>
    <row r="695" spans="1:20" x14ac:dyDescent="0.25">
      <c r="A695" s="46"/>
      <c r="B695" s="52"/>
      <c r="C695" s="53"/>
      <c r="D695" s="13"/>
      <c r="E695" s="13"/>
      <c r="F695" s="13"/>
      <c r="G695" s="7"/>
      <c r="H695" s="13"/>
      <c r="I695" s="13"/>
      <c r="J695" s="13"/>
      <c r="K695" s="7"/>
      <c r="M695" s="56"/>
      <c r="N695" s="53"/>
      <c r="O695" s="46"/>
      <c r="P695" s="46"/>
      <c r="Q695" s="46"/>
      <c r="R695" s="46"/>
      <c r="S695" s="46"/>
      <c r="T695" s="46"/>
    </row>
    <row r="696" spans="1:20" x14ac:dyDescent="0.25">
      <c r="A696" s="47" t="s">
        <v>743</v>
      </c>
      <c r="B696" s="48" t="s">
        <v>744</v>
      </c>
      <c r="C696" s="49"/>
      <c r="D696" s="54" t="s">
        <v>45</v>
      </c>
      <c r="E696" s="39"/>
      <c r="F696" s="39"/>
      <c r="G696" s="51"/>
      <c r="H696" s="54" t="s">
        <v>45</v>
      </c>
      <c r="I696" s="39"/>
      <c r="J696" s="39"/>
      <c r="K696" s="51"/>
      <c r="M696" s="55" t="s">
        <v>46</v>
      </c>
      <c r="N696" s="51"/>
      <c r="O696" s="44">
        <v>100.8</v>
      </c>
      <c r="P696" s="44">
        <v>100.8</v>
      </c>
      <c r="Q696" s="44">
        <v>100.8</v>
      </c>
      <c r="R696" s="44">
        <v>100.8</v>
      </c>
      <c r="S696" s="44">
        <v>100.8</v>
      </c>
      <c r="T696" s="44">
        <v>100.8</v>
      </c>
    </row>
    <row r="697" spans="1:20" x14ac:dyDescent="0.25">
      <c r="A697" s="45"/>
      <c r="B697" s="50"/>
      <c r="C697" s="51"/>
      <c r="D697" s="39"/>
      <c r="E697" s="39"/>
      <c r="F697" s="39"/>
      <c r="G697" s="51"/>
      <c r="K697" s="5"/>
      <c r="M697" s="39"/>
      <c r="N697" s="51"/>
      <c r="O697" s="45"/>
      <c r="P697" s="45"/>
      <c r="Q697" s="45"/>
      <c r="R697" s="45"/>
      <c r="S697" s="45"/>
      <c r="T697" s="45"/>
    </row>
    <row r="698" spans="1:20" x14ac:dyDescent="0.25">
      <c r="A698" s="46"/>
      <c r="B698" s="52"/>
      <c r="C698" s="53"/>
      <c r="D698" s="13"/>
      <c r="E698" s="13"/>
      <c r="F698" s="13"/>
      <c r="G698" s="7"/>
      <c r="H698" s="13"/>
      <c r="I698" s="13"/>
      <c r="J698" s="13"/>
      <c r="K698" s="7"/>
      <c r="M698" s="56"/>
      <c r="N698" s="53"/>
      <c r="O698" s="46"/>
      <c r="P698" s="46"/>
      <c r="Q698" s="46"/>
      <c r="R698" s="46"/>
      <c r="S698" s="46"/>
      <c r="T698" s="46"/>
    </row>
    <row r="699" spans="1:20" x14ac:dyDescent="0.25">
      <c r="A699" s="48" t="s">
        <v>745</v>
      </c>
      <c r="B699" s="48" t="s">
        <v>746</v>
      </c>
      <c r="C699" s="49"/>
      <c r="D699" s="54" t="s">
        <v>0</v>
      </c>
      <c r="E699" s="39"/>
      <c r="F699" s="39"/>
      <c r="G699" s="51"/>
      <c r="H699" s="54" t="s">
        <v>0</v>
      </c>
      <c r="I699" s="39"/>
      <c r="J699" s="39"/>
      <c r="K699" s="51"/>
      <c r="M699" s="55" t="s">
        <v>46</v>
      </c>
      <c r="N699" s="51"/>
      <c r="O699" s="48"/>
      <c r="P699" s="48"/>
      <c r="Q699" s="48"/>
      <c r="R699" s="48"/>
      <c r="S699" s="48"/>
      <c r="T699" s="48"/>
    </row>
    <row r="700" spans="1:20" x14ac:dyDescent="0.25">
      <c r="A700" s="45"/>
      <c r="B700" s="50"/>
      <c r="C700" s="51"/>
      <c r="D700" s="39"/>
      <c r="E700" s="39"/>
      <c r="F700" s="39"/>
      <c r="G700" s="51"/>
      <c r="K700" s="5"/>
      <c r="M700" s="39"/>
      <c r="N700" s="51"/>
      <c r="O700" s="45"/>
      <c r="P700" s="45"/>
      <c r="Q700" s="45"/>
      <c r="R700" s="45"/>
      <c r="S700" s="45"/>
      <c r="T700" s="45"/>
    </row>
    <row r="701" spans="1:20" x14ac:dyDescent="0.25">
      <c r="A701" s="46"/>
      <c r="B701" s="52"/>
      <c r="C701" s="53"/>
      <c r="D701" s="13"/>
      <c r="E701" s="13"/>
      <c r="F701" s="13"/>
      <c r="G701" s="7"/>
      <c r="H701" s="13"/>
      <c r="I701" s="13"/>
      <c r="J701" s="13"/>
      <c r="K701" s="7"/>
      <c r="M701" s="56"/>
      <c r="N701" s="53"/>
      <c r="O701" s="46"/>
      <c r="P701" s="46"/>
      <c r="Q701" s="46"/>
      <c r="R701" s="46"/>
      <c r="S701" s="46"/>
      <c r="T701" s="46"/>
    </row>
    <row r="702" spans="1:20" x14ac:dyDescent="0.25">
      <c r="A702" s="11" t="s">
        <v>49</v>
      </c>
      <c r="B702" s="48" t="s">
        <v>0</v>
      </c>
      <c r="C702" s="59"/>
      <c r="D702" s="60" t="s">
        <v>0</v>
      </c>
      <c r="E702" s="61"/>
      <c r="F702" s="61"/>
      <c r="G702" s="59"/>
      <c r="H702" s="60" t="s">
        <v>0</v>
      </c>
      <c r="I702" s="61"/>
      <c r="J702" s="61"/>
      <c r="K702" s="59"/>
      <c r="M702" s="55" t="s">
        <v>0</v>
      </c>
      <c r="N702" s="53"/>
      <c r="O702" s="11" t="s">
        <v>0</v>
      </c>
      <c r="P702" s="11" t="s">
        <v>0</v>
      </c>
      <c r="Q702" s="11" t="s">
        <v>0</v>
      </c>
      <c r="R702" s="11" t="s">
        <v>0</v>
      </c>
      <c r="S702" s="11" t="s">
        <v>0</v>
      </c>
      <c r="T702" s="11" t="s">
        <v>0</v>
      </c>
    </row>
    <row r="703" spans="1:20" x14ac:dyDescent="0.25">
      <c r="A703" s="48" t="s">
        <v>747</v>
      </c>
      <c r="B703" s="48" t="s">
        <v>748</v>
      </c>
      <c r="C703" s="49"/>
      <c r="D703" s="57" t="s">
        <v>52</v>
      </c>
      <c r="E703" s="51"/>
      <c r="F703" s="58" t="s">
        <v>749</v>
      </c>
      <c r="G703" s="57" t="s">
        <v>54</v>
      </c>
      <c r="H703" s="54" t="s">
        <v>0</v>
      </c>
      <c r="I703" s="39"/>
      <c r="J703" s="39"/>
      <c r="K703" s="51"/>
      <c r="M703" s="55" t="s">
        <v>0</v>
      </c>
      <c r="N703" s="51"/>
      <c r="O703" s="48"/>
      <c r="P703" s="48"/>
      <c r="Q703" s="48"/>
      <c r="R703" s="48"/>
      <c r="S703" s="48"/>
      <c r="T703" s="48"/>
    </row>
    <row r="704" spans="1:20" x14ac:dyDescent="0.25">
      <c r="A704" s="45"/>
      <c r="B704" s="50"/>
      <c r="C704" s="51"/>
      <c r="D704" s="56"/>
      <c r="E704" s="53"/>
      <c r="F704" s="46"/>
      <c r="G704" s="53"/>
      <c r="K704" s="5"/>
      <c r="M704" s="39"/>
      <c r="N704" s="51"/>
      <c r="O704" s="45"/>
      <c r="P704" s="45"/>
      <c r="Q704" s="45"/>
      <c r="R704" s="45"/>
      <c r="S704" s="45"/>
      <c r="T704" s="45"/>
    </row>
    <row r="705" spans="1:20" x14ac:dyDescent="0.25">
      <c r="A705" s="46"/>
      <c r="B705" s="52"/>
      <c r="C705" s="53"/>
      <c r="D705" s="13"/>
      <c r="E705" s="13"/>
      <c r="F705" s="13"/>
      <c r="G705" s="7"/>
      <c r="H705" s="13"/>
      <c r="I705" s="13"/>
      <c r="J705" s="13"/>
      <c r="K705" s="7"/>
      <c r="M705" s="56"/>
      <c r="N705" s="53"/>
      <c r="O705" s="46"/>
      <c r="P705" s="46"/>
      <c r="Q705" s="46"/>
      <c r="R705" s="46"/>
      <c r="S705" s="46"/>
      <c r="T705" s="46"/>
    </row>
    <row r="706" spans="1:20" x14ac:dyDescent="0.25">
      <c r="A706" s="48" t="s">
        <v>750</v>
      </c>
      <c r="B706" s="48" t="s">
        <v>751</v>
      </c>
      <c r="C706" s="49"/>
      <c r="D706" s="57" t="s">
        <v>52</v>
      </c>
      <c r="E706" s="51"/>
      <c r="F706" s="58" t="s">
        <v>752</v>
      </c>
      <c r="G706" s="57" t="s">
        <v>54</v>
      </c>
      <c r="H706" s="54" t="s">
        <v>0</v>
      </c>
      <c r="I706" s="39"/>
      <c r="J706" s="39"/>
      <c r="K706" s="51"/>
      <c r="M706" s="55" t="s">
        <v>0</v>
      </c>
      <c r="N706" s="51"/>
      <c r="O706" s="48"/>
      <c r="P706" s="48"/>
      <c r="Q706" s="48"/>
      <c r="R706" s="48"/>
      <c r="S706" s="48"/>
      <c r="T706" s="48"/>
    </row>
    <row r="707" spans="1:20" x14ac:dyDescent="0.25">
      <c r="A707" s="45"/>
      <c r="B707" s="50"/>
      <c r="C707" s="51"/>
      <c r="D707" s="56"/>
      <c r="E707" s="53"/>
      <c r="F707" s="46"/>
      <c r="G707" s="53"/>
      <c r="K707" s="5"/>
      <c r="M707" s="39"/>
      <c r="N707" s="51"/>
      <c r="O707" s="45"/>
      <c r="P707" s="45"/>
      <c r="Q707" s="45"/>
      <c r="R707" s="45"/>
      <c r="S707" s="45"/>
      <c r="T707" s="45"/>
    </row>
    <row r="708" spans="1:20" x14ac:dyDescent="0.25">
      <c r="A708" s="46"/>
      <c r="B708" s="52"/>
      <c r="C708" s="53"/>
      <c r="D708" s="13"/>
      <c r="E708" s="13"/>
      <c r="F708" s="13"/>
      <c r="G708" s="7"/>
      <c r="H708" s="13"/>
      <c r="I708" s="13"/>
      <c r="J708" s="13"/>
      <c r="K708" s="7"/>
      <c r="M708" s="56"/>
      <c r="N708" s="53"/>
      <c r="O708" s="46"/>
      <c r="P708" s="46"/>
      <c r="Q708" s="46"/>
      <c r="R708" s="46"/>
      <c r="S708" s="46"/>
      <c r="T708" s="46"/>
    </row>
    <row r="709" spans="1:20" x14ac:dyDescent="0.25">
      <c r="A709" s="48" t="s">
        <v>753</v>
      </c>
      <c r="B709" s="48" t="s">
        <v>754</v>
      </c>
      <c r="C709" s="49"/>
      <c r="D709" s="57" t="s">
        <v>52</v>
      </c>
      <c r="E709" s="51"/>
      <c r="F709" s="58" t="s">
        <v>755</v>
      </c>
      <c r="G709" s="57" t="s">
        <v>54</v>
      </c>
      <c r="H709" s="54" t="s">
        <v>0</v>
      </c>
      <c r="I709" s="39"/>
      <c r="J709" s="39"/>
      <c r="K709" s="51"/>
      <c r="M709" s="55" t="s">
        <v>0</v>
      </c>
      <c r="N709" s="51"/>
      <c r="O709" s="48"/>
      <c r="P709" s="48"/>
      <c r="Q709" s="48"/>
      <c r="R709" s="48"/>
      <c r="S709" s="48"/>
      <c r="T709" s="48"/>
    </row>
    <row r="710" spans="1:20" x14ac:dyDescent="0.25">
      <c r="A710" s="45"/>
      <c r="B710" s="50"/>
      <c r="C710" s="51"/>
      <c r="D710" s="56"/>
      <c r="E710" s="53"/>
      <c r="F710" s="46"/>
      <c r="G710" s="53"/>
      <c r="K710" s="5"/>
      <c r="M710" s="39"/>
      <c r="N710" s="51"/>
      <c r="O710" s="45"/>
      <c r="P710" s="45"/>
      <c r="Q710" s="45"/>
      <c r="R710" s="45"/>
      <c r="S710" s="45"/>
      <c r="T710" s="45"/>
    </row>
    <row r="711" spans="1:20" x14ac:dyDescent="0.25">
      <c r="A711" s="46"/>
      <c r="B711" s="52"/>
      <c r="C711" s="53"/>
      <c r="D711" s="13"/>
      <c r="E711" s="13"/>
      <c r="F711" s="13"/>
      <c r="G711" s="7"/>
      <c r="H711" s="13"/>
      <c r="I711" s="13"/>
      <c r="J711" s="13"/>
      <c r="K711" s="7"/>
      <c r="M711" s="56"/>
      <c r="N711" s="53"/>
      <c r="O711" s="46"/>
      <c r="P711" s="46"/>
      <c r="Q711" s="46"/>
      <c r="R711" s="46"/>
      <c r="S711" s="46"/>
      <c r="T711" s="46"/>
    </row>
    <row r="712" spans="1:20" x14ac:dyDescent="0.25">
      <c r="A712" s="48" t="s">
        <v>756</v>
      </c>
      <c r="B712" s="48" t="s">
        <v>757</v>
      </c>
      <c r="C712" s="49"/>
      <c r="D712" s="57" t="s">
        <v>52</v>
      </c>
      <c r="E712" s="51"/>
      <c r="F712" s="58" t="s">
        <v>758</v>
      </c>
      <c r="G712" s="57" t="s">
        <v>54</v>
      </c>
      <c r="H712" s="54" t="s">
        <v>0</v>
      </c>
      <c r="I712" s="39"/>
      <c r="J712" s="39"/>
      <c r="K712" s="51"/>
      <c r="M712" s="55" t="s">
        <v>0</v>
      </c>
      <c r="N712" s="51"/>
      <c r="O712" s="48"/>
      <c r="P712" s="48"/>
      <c r="Q712" s="48"/>
      <c r="R712" s="48"/>
      <c r="S712" s="48"/>
      <c r="T712" s="48"/>
    </row>
    <row r="713" spans="1:20" x14ac:dyDescent="0.25">
      <c r="A713" s="45"/>
      <c r="B713" s="50"/>
      <c r="C713" s="51"/>
      <c r="D713" s="56"/>
      <c r="E713" s="53"/>
      <c r="F713" s="46"/>
      <c r="G713" s="53"/>
      <c r="K713" s="5"/>
      <c r="M713" s="39"/>
      <c r="N713" s="51"/>
      <c r="O713" s="45"/>
      <c r="P713" s="45"/>
      <c r="Q713" s="45"/>
      <c r="R713" s="45"/>
      <c r="S713" s="45"/>
      <c r="T713" s="45"/>
    </row>
    <row r="714" spans="1:20" x14ac:dyDescent="0.25">
      <c r="A714" s="46"/>
      <c r="B714" s="52"/>
      <c r="C714" s="53"/>
      <c r="D714" s="13"/>
      <c r="E714" s="13"/>
      <c r="F714" s="13"/>
      <c r="G714" s="7"/>
      <c r="H714" s="13"/>
      <c r="I714" s="13"/>
      <c r="J714" s="13"/>
      <c r="K714" s="7"/>
      <c r="M714" s="56"/>
      <c r="N714" s="53"/>
      <c r="O714" s="46"/>
      <c r="P714" s="46"/>
      <c r="Q714" s="46"/>
      <c r="R714" s="46"/>
      <c r="S714" s="46"/>
      <c r="T714" s="46"/>
    </row>
    <row r="715" spans="1:20" x14ac:dyDescent="0.25">
      <c r="A715" s="48" t="s">
        <v>759</v>
      </c>
      <c r="B715" s="48" t="s">
        <v>760</v>
      </c>
      <c r="C715" s="49"/>
      <c r="D715" s="57" t="s">
        <v>52</v>
      </c>
      <c r="E715" s="51"/>
      <c r="F715" s="58" t="s">
        <v>761</v>
      </c>
      <c r="G715" s="57" t="s">
        <v>54</v>
      </c>
      <c r="H715" s="54" t="s">
        <v>0</v>
      </c>
      <c r="I715" s="39"/>
      <c r="J715" s="39"/>
      <c r="K715" s="51"/>
      <c r="M715" s="55" t="s">
        <v>0</v>
      </c>
      <c r="N715" s="51"/>
      <c r="O715" s="48"/>
      <c r="P715" s="48"/>
      <c r="Q715" s="48"/>
      <c r="R715" s="48"/>
      <c r="S715" s="48"/>
      <c r="T715" s="48"/>
    </row>
    <row r="716" spans="1:20" x14ac:dyDescent="0.25">
      <c r="A716" s="45"/>
      <c r="B716" s="50"/>
      <c r="C716" s="51"/>
      <c r="D716" s="56"/>
      <c r="E716" s="53"/>
      <c r="F716" s="46"/>
      <c r="G716" s="53"/>
      <c r="K716" s="5"/>
      <c r="M716" s="39"/>
      <c r="N716" s="51"/>
      <c r="O716" s="45"/>
      <c r="P716" s="45"/>
      <c r="Q716" s="45"/>
      <c r="R716" s="45"/>
      <c r="S716" s="45"/>
      <c r="T716" s="45"/>
    </row>
    <row r="717" spans="1:20" x14ac:dyDescent="0.25">
      <c r="A717" s="46"/>
      <c r="B717" s="52"/>
      <c r="C717" s="53"/>
      <c r="D717" s="13"/>
      <c r="E717" s="13"/>
      <c r="F717" s="13"/>
      <c r="G717" s="7"/>
      <c r="H717" s="13"/>
      <c r="I717" s="13"/>
      <c r="J717" s="13"/>
      <c r="K717" s="7"/>
      <c r="M717" s="56"/>
      <c r="N717" s="53"/>
      <c r="O717" s="46"/>
      <c r="P717" s="46"/>
      <c r="Q717" s="46"/>
      <c r="R717" s="46"/>
      <c r="S717" s="46"/>
      <c r="T717" s="46"/>
    </row>
    <row r="718" spans="1:20" x14ac:dyDescent="0.25">
      <c r="A718" s="48" t="s">
        <v>762</v>
      </c>
      <c r="B718" s="48" t="s">
        <v>763</v>
      </c>
      <c r="C718" s="49"/>
      <c r="D718" s="57" t="s">
        <v>52</v>
      </c>
      <c r="E718" s="51"/>
      <c r="F718" s="58" t="s">
        <v>764</v>
      </c>
      <c r="G718" s="57" t="s">
        <v>54</v>
      </c>
      <c r="H718" s="54" t="s">
        <v>0</v>
      </c>
      <c r="I718" s="39"/>
      <c r="J718" s="39"/>
      <c r="K718" s="51"/>
      <c r="M718" s="55" t="s">
        <v>0</v>
      </c>
      <c r="N718" s="51"/>
      <c r="O718" s="48"/>
      <c r="P718" s="48"/>
      <c r="Q718" s="48"/>
      <c r="R718" s="48"/>
      <c r="S718" s="48"/>
      <c r="T718" s="48"/>
    </row>
    <row r="719" spans="1:20" x14ac:dyDescent="0.25">
      <c r="A719" s="45"/>
      <c r="B719" s="50"/>
      <c r="C719" s="51"/>
      <c r="D719" s="56"/>
      <c r="E719" s="53"/>
      <c r="F719" s="46"/>
      <c r="G719" s="53"/>
      <c r="K719" s="5"/>
      <c r="M719" s="39"/>
      <c r="N719" s="51"/>
      <c r="O719" s="45"/>
      <c r="P719" s="45"/>
      <c r="Q719" s="45"/>
      <c r="R719" s="45"/>
      <c r="S719" s="45"/>
      <c r="T719" s="45"/>
    </row>
    <row r="720" spans="1:20" x14ac:dyDescent="0.25">
      <c r="A720" s="46"/>
      <c r="B720" s="52"/>
      <c r="C720" s="53"/>
      <c r="D720" s="13"/>
      <c r="E720" s="13"/>
      <c r="F720" s="13"/>
      <c r="G720" s="7"/>
      <c r="H720" s="13"/>
      <c r="I720" s="13"/>
      <c r="J720" s="13"/>
      <c r="K720" s="7"/>
      <c r="M720" s="56"/>
      <c r="N720" s="53"/>
      <c r="O720" s="46"/>
      <c r="P720" s="46"/>
      <c r="Q720" s="46"/>
      <c r="R720" s="46"/>
      <c r="S720" s="46"/>
      <c r="T720" s="46"/>
    </row>
    <row r="721" spans="1:20" x14ac:dyDescent="0.25">
      <c r="A721" s="48" t="s">
        <v>765</v>
      </c>
      <c r="B721" s="48" t="s">
        <v>766</v>
      </c>
      <c r="C721" s="49"/>
      <c r="D721" s="57" t="s">
        <v>52</v>
      </c>
      <c r="E721" s="51"/>
      <c r="F721" s="58" t="s">
        <v>767</v>
      </c>
      <c r="G721" s="57" t="s">
        <v>54</v>
      </c>
      <c r="H721" s="54" t="s">
        <v>0</v>
      </c>
      <c r="I721" s="39"/>
      <c r="J721" s="39"/>
      <c r="K721" s="51"/>
      <c r="M721" s="55" t="s">
        <v>0</v>
      </c>
      <c r="N721" s="51"/>
      <c r="O721" s="48"/>
      <c r="P721" s="48"/>
      <c r="Q721" s="48"/>
      <c r="R721" s="48"/>
      <c r="S721" s="48"/>
      <c r="T721" s="48"/>
    </row>
    <row r="722" spans="1:20" x14ac:dyDescent="0.25">
      <c r="A722" s="45"/>
      <c r="B722" s="50"/>
      <c r="C722" s="51"/>
      <c r="D722" s="56"/>
      <c r="E722" s="53"/>
      <c r="F722" s="46"/>
      <c r="G722" s="53"/>
      <c r="K722" s="5"/>
      <c r="M722" s="39"/>
      <c r="N722" s="51"/>
      <c r="O722" s="45"/>
      <c r="P722" s="45"/>
      <c r="Q722" s="45"/>
      <c r="R722" s="45"/>
      <c r="S722" s="45"/>
      <c r="T722" s="45"/>
    </row>
    <row r="723" spans="1:20" x14ac:dyDescent="0.25">
      <c r="A723" s="46"/>
      <c r="B723" s="52"/>
      <c r="C723" s="53"/>
      <c r="D723" s="13"/>
      <c r="E723" s="13"/>
      <c r="F723" s="13"/>
      <c r="G723" s="7"/>
      <c r="H723" s="13"/>
      <c r="I723" s="13"/>
      <c r="J723" s="13"/>
      <c r="K723" s="7"/>
      <c r="M723" s="56"/>
      <c r="N723" s="53"/>
      <c r="O723" s="46"/>
      <c r="P723" s="46"/>
      <c r="Q723" s="46"/>
      <c r="R723" s="46"/>
      <c r="S723" s="46"/>
      <c r="T723" s="46"/>
    </row>
    <row r="724" spans="1:20" x14ac:dyDescent="0.25">
      <c r="A724" s="48" t="s">
        <v>768</v>
      </c>
      <c r="B724" s="48" t="s">
        <v>769</v>
      </c>
      <c r="C724" s="49"/>
      <c r="D724" s="57" t="s">
        <v>52</v>
      </c>
      <c r="E724" s="51"/>
      <c r="F724" s="58" t="s">
        <v>770</v>
      </c>
      <c r="G724" s="57" t="s">
        <v>54</v>
      </c>
      <c r="H724" s="54" t="s">
        <v>0</v>
      </c>
      <c r="I724" s="39"/>
      <c r="J724" s="39"/>
      <c r="K724" s="51"/>
      <c r="M724" s="55" t="s">
        <v>0</v>
      </c>
      <c r="N724" s="51"/>
      <c r="O724" s="48"/>
      <c r="P724" s="48"/>
      <c r="Q724" s="48"/>
      <c r="R724" s="48"/>
      <c r="S724" s="48"/>
      <c r="T724" s="48"/>
    </row>
    <row r="725" spans="1:20" x14ac:dyDescent="0.25">
      <c r="A725" s="45"/>
      <c r="B725" s="50"/>
      <c r="C725" s="51"/>
      <c r="D725" s="56"/>
      <c r="E725" s="53"/>
      <c r="F725" s="46"/>
      <c r="G725" s="53"/>
      <c r="K725" s="5"/>
      <c r="M725" s="39"/>
      <c r="N725" s="51"/>
      <c r="O725" s="45"/>
      <c r="P725" s="45"/>
      <c r="Q725" s="45"/>
      <c r="R725" s="45"/>
      <c r="S725" s="45"/>
      <c r="T725" s="45"/>
    </row>
    <row r="726" spans="1:20" x14ac:dyDescent="0.25">
      <c r="A726" s="46"/>
      <c r="B726" s="52"/>
      <c r="C726" s="53"/>
      <c r="D726" s="13"/>
      <c r="E726" s="13"/>
      <c r="F726" s="13"/>
      <c r="G726" s="7"/>
      <c r="H726" s="13"/>
      <c r="I726" s="13"/>
      <c r="J726" s="13"/>
      <c r="K726" s="7"/>
      <c r="M726" s="56"/>
      <c r="N726" s="53"/>
      <c r="O726" s="46"/>
      <c r="P726" s="46"/>
      <c r="Q726" s="46"/>
      <c r="R726" s="46"/>
      <c r="S726" s="46"/>
      <c r="T726" s="46"/>
    </row>
    <row r="727" spans="1:20" x14ac:dyDescent="0.25">
      <c r="A727" s="48" t="s">
        <v>771</v>
      </c>
      <c r="B727" s="48" t="s">
        <v>772</v>
      </c>
      <c r="C727" s="49"/>
      <c r="D727" s="57" t="s">
        <v>52</v>
      </c>
      <c r="E727" s="51"/>
      <c r="F727" s="58" t="s">
        <v>773</v>
      </c>
      <c r="G727" s="57" t="s">
        <v>54</v>
      </c>
      <c r="H727" s="54" t="s">
        <v>0</v>
      </c>
      <c r="I727" s="39"/>
      <c r="J727" s="39"/>
      <c r="K727" s="51"/>
      <c r="M727" s="55" t="s">
        <v>0</v>
      </c>
      <c r="N727" s="51"/>
      <c r="O727" s="48"/>
      <c r="P727" s="48"/>
      <c r="Q727" s="48"/>
      <c r="R727" s="48"/>
      <c r="S727" s="48"/>
      <c r="T727" s="48"/>
    </row>
    <row r="728" spans="1:20" x14ac:dyDescent="0.25">
      <c r="A728" s="45"/>
      <c r="B728" s="50"/>
      <c r="C728" s="51"/>
      <c r="D728" s="56"/>
      <c r="E728" s="53"/>
      <c r="F728" s="46"/>
      <c r="G728" s="53"/>
      <c r="K728" s="5"/>
      <c r="M728" s="39"/>
      <c r="N728" s="51"/>
      <c r="O728" s="45"/>
      <c r="P728" s="45"/>
      <c r="Q728" s="45"/>
      <c r="R728" s="45"/>
      <c r="S728" s="45"/>
      <c r="T728" s="45"/>
    </row>
    <row r="729" spans="1:20" x14ac:dyDescent="0.25">
      <c r="A729" s="46"/>
      <c r="B729" s="52"/>
      <c r="C729" s="53"/>
      <c r="D729" s="13"/>
      <c r="E729" s="13"/>
      <c r="F729" s="13"/>
      <c r="G729" s="7"/>
      <c r="H729" s="13"/>
      <c r="I729" s="13"/>
      <c r="J729" s="13"/>
      <c r="K729" s="7"/>
      <c r="M729" s="56"/>
      <c r="N729" s="53"/>
      <c r="O729" s="46"/>
      <c r="P729" s="46"/>
      <c r="Q729" s="46"/>
      <c r="R729" s="46"/>
      <c r="S729" s="46"/>
      <c r="T729" s="46"/>
    </row>
    <row r="730" spans="1:20" x14ac:dyDescent="0.25">
      <c r="A730" s="48" t="s">
        <v>774</v>
      </c>
      <c r="B730" s="48" t="s">
        <v>775</v>
      </c>
      <c r="C730" s="49"/>
      <c r="D730" s="57" t="s">
        <v>52</v>
      </c>
      <c r="E730" s="51"/>
      <c r="F730" s="58" t="s">
        <v>776</v>
      </c>
      <c r="G730" s="57" t="s">
        <v>54</v>
      </c>
      <c r="H730" s="54" t="s">
        <v>0</v>
      </c>
      <c r="I730" s="39"/>
      <c r="J730" s="39"/>
      <c r="K730" s="51"/>
      <c r="M730" s="55" t="s">
        <v>0</v>
      </c>
      <c r="N730" s="51"/>
      <c r="O730" s="48"/>
      <c r="P730" s="48"/>
      <c r="Q730" s="48"/>
      <c r="R730" s="48"/>
      <c r="S730" s="48"/>
      <c r="T730" s="48"/>
    </row>
    <row r="731" spans="1:20" x14ac:dyDescent="0.25">
      <c r="A731" s="45"/>
      <c r="B731" s="50"/>
      <c r="C731" s="51"/>
      <c r="D731" s="56"/>
      <c r="E731" s="53"/>
      <c r="F731" s="46"/>
      <c r="G731" s="53"/>
      <c r="K731" s="5"/>
      <c r="M731" s="39"/>
      <c r="N731" s="51"/>
      <c r="O731" s="45"/>
      <c r="P731" s="45"/>
      <c r="Q731" s="45"/>
      <c r="R731" s="45"/>
      <c r="S731" s="45"/>
      <c r="T731" s="45"/>
    </row>
    <row r="732" spans="1:20" x14ac:dyDescent="0.25">
      <c r="A732" s="46"/>
      <c r="B732" s="52"/>
      <c r="C732" s="53"/>
      <c r="D732" s="13"/>
      <c r="E732" s="13"/>
      <c r="F732" s="13"/>
      <c r="G732" s="7"/>
      <c r="H732" s="13"/>
      <c r="I732" s="13"/>
      <c r="J732" s="13"/>
      <c r="K732" s="7"/>
      <c r="M732" s="56"/>
      <c r="N732" s="53"/>
      <c r="O732" s="46"/>
      <c r="P732" s="46"/>
      <c r="Q732" s="46"/>
      <c r="R732" s="46"/>
      <c r="S732" s="46"/>
      <c r="T732" s="46"/>
    </row>
    <row r="733" spans="1:20" x14ac:dyDescent="0.25">
      <c r="A733" s="48" t="s">
        <v>777</v>
      </c>
      <c r="B733" s="48" t="s">
        <v>778</v>
      </c>
      <c r="C733" s="49"/>
      <c r="D733" s="57" t="s">
        <v>52</v>
      </c>
      <c r="E733" s="51"/>
      <c r="F733" s="58" t="s">
        <v>779</v>
      </c>
      <c r="G733" s="57" t="s">
        <v>54</v>
      </c>
      <c r="H733" s="54" t="s">
        <v>0</v>
      </c>
      <c r="I733" s="39"/>
      <c r="J733" s="39"/>
      <c r="K733" s="51"/>
      <c r="M733" s="55" t="s">
        <v>0</v>
      </c>
      <c r="N733" s="51"/>
      <c r="O733" s="48"/>
      <c r="P733" s="48"/>
      <c r="Q733" s="48"/>
      <c r="R733" s="48"/>
      <c r="S733" s="48"/>
      <c r="T733" s="48"/>
    </row>
    <row r="734" spans="1:20" x14ac:dyDescent="0.25">
      <c r="A734" s="45"/>
      <c r="B734" s="50"/>
      <c r="C734" s="51"/>
      <c r="D734" s="56"/>
      <c r="E734" s="53"/>
      <c r="F734" s="46"/>
      <c r="G734" s="53"/>
      <c r="K734" s="5"/>
      <c r="M734" s="39"/>
      <c r="N734" s="51"/>
      <c r="O734" s="45"/>
      <c r="P734" s="45"/>
      <c r="Q734" s="45"/>
      <c r="R734" s="45"/>
      <c r="S734" s="45"/>
      <c r="T734" s="45"/>
    </row>
    <row r="735" spans="1:20" x14ac:dyDescent="0.25">
      <c r="A735" s="46"/>
      <c r="B735" s="52"/>
      <c r="C735" s="53"/>
      <c r="D735" s="13"/>
      <c r="E735" s="13"/>
      <c r="F735" s="13"/>
      <c r="G735" s="7"/>
      <c r="H735" s="13"/>
      <c r="I735" s="13"/>
      <c r="J735" s="13"/>
      <c r="K735" s="7"/>
      <c r="M735" s="56"/>
      <c r="N735" s="53"/>
      <c r="O735" s="46"/>
      <c r="P735" s="46"/>
      <c r="Q735" s="46"/>
      <c r="R735" s="46"/>
      <c r="S735" s="46"/>
      <c r="T735" s="46"/>
    </row>
    <row r="736" spans="1:20" x14ac:dyDescent="0.25">
      <c r="A736" s="48" t="s">
        <v>780</v>
      </c>
      <c r="B736" s="48" t="s">
        <v>781</v>
      </c>
      <c r="C736" s="49"/>
      <c r="D736" s="57" t="s">
        <v>52</v>
      </c>
      <c r="E736" s="51"/>
      <c r="F736" s="58" t="s">
        <v>782</v>
      </c>
      <c r="G736" s="57" t="s">
        <v>54</v>
      </c>
      <c r="H736" s="54" t="s">
        <v>0</v>
      </c>
      <c r="I736" s="39"/>
      <c r="J736" s="39"/>
      <c r="K736" s="51"/>
      <c r="M736" s="55" t="s">
        <v>0</v>
      </c>
      <c r="N736" s="51"/>
      <c r="O736" s="48"/>
      <c r="P736" s="48"/>
      <c r="Q736" s="48"/>
      <c r="R736" s="48"/>
      <c r="S736" s="48"/>
      <c r="T736" s="48"/>
    </row>
    <row r="737" spans="1:20" x14ac:dyDescent="0.25">
      <c r="A737" s="45"/>
      <c r="B737" s="50"/>
      <c r="C737" s="51"/>
      <c r="D737" s="56"/>
      <c r="E737" s="53"/>
      <c r="F737" s="46"/>
      <c r="G737" s="53"/>
      <c r="K737" s="5"/>
      <c r="M737" s="39"/>
      <c r="N737" s="51"/>
      <c r="O737" s="45"/>
      <c r="P737" s="45"/>
      <c r="Q737" s="45"/>
      <c r="R737" s="45"/>
      <c r="S737" s="45"/>
      <c r="T737" s="45"/>
    </row>
    <row r="738" spans="1:20" x14ac:dyDescent="0.25">
      <c r="A738" s="46"/>
      <c r="B738" s="52"/>
      <c r="C738" s="53"/>
      <c r="D738" s="13"/>
      <c r="E738" s="13"/>
      <c r="F738" s="13"/>
      <c r="G738" s="7"/>
      <c r="H738" s="13"/>
      <c r="I738" s="13"/>
      <c r="J738" s="13"/>
      <c r="K738" s="7"/>
      <c r="M738" s="56"/>
      <c r="N738" s="53"/>
      <c r="O738" s="46"/>
      <c r="P738" s="46"/>
      <c r="Q738" s="46"/>
      <c r="R738" s="46"/>
      <c r="S738" s="46"/>
      <c r="T738" s="46"/>
    </row>
    <row r="739" spans="1:20" x14ac:dyDescent="0.25">
      <c r="A739" s="48" t="s">
        <v>783</v>
      </c>
      <c r="B739" s="48" t="s">
        <v>784</v>
      </c>
      <c r="C739" s="49"/>
      <c r="D739" s="57" t="s">
        <v>52</v>
      </c>
      <c r="E739" s="51"/>
      <c r="F739" s="58" t="s">
        <v>785</v>
      </c>
      <c r="G739" s="57" t="s">
        <v>54</v>
      </c>
      <c r="H739" s="54" t="s">
        <v>0</v>
      </c>
      <c r="I739" s="39"/>
      <c r="J739" s="39"/>
      <c r="K739" s="51"/>
      <c r="M739" s="55" t="s">
        <v>0</v>
      </c>
      <c r="N739" s="51"/>
      <c r="O739" s="48"/>
      <c r="P739" s="48"/>
      <c r="Q739" s="48"/>
      <c r="R739" s="48"/>
      <c r="S739" s="48"/>
      <c r="T739" s="48"/>
    </row>
    <row r="740" spans="1:20" x14ac:dyDescent="0.25">
      <c r="A740" s="45"/>
      <c r="B740" s="50"/>
      <c r="C740" s="51"/>
      <c r="D740" s="56"/>
      <c r="E740" s="53"/>
      <c r="F740" s="46"/>
      <c r="G740" s="53"/>
      <c r="K740" s="5"/>
      <c r="M740" s="39"/>
      <c r="N740" s="51"/>
      <c r="O740" s="45"/>
      <c r="P740" s="45"/>
      <c r="Q740" s="45"/>
      <c r="R740" s="45"/>
      <c r="S740" s="45"/>
      <c r="T740" s="45"/>
    </row>
    <row r="741" spans="1:20" x14ac:dyDescent="0.25">
      <c r="A741" s="46"/>
      <c r="B741" s="52"/>
      <c r="C741" s="53"/>
      <c r="D741" s="13"/>
      <c r="E741" s="13"/>
      <c r="F741" s="13"/>
      <c r="G741" s="7"/>
      <c r="H741" s="13"/>
      <c r="I741" s="13"/>
      <c r="J741" s="13"/>
      <c r="K741" s="7"/>
      <c r="M741" s="56"/>
      <c r="N741" s="53"/>
      <c r="O741" s="46"/>
      <c r="P741" s="46"/>
      <c r="Q741" s="46"/>
      <c r="R741" s="46"/>
      <c r="S741" s="46"/>
      <c r="T741" s="46"/>
    </row>
    <row r="742" spans="1:20" x14ac:dyDescent="0.25">
      <c r="A742" s="48" t="s">
        <v>786</v>
      </c>
      <c r="B742" s="48" t="s">
        <v>787</v>
      </c>
      <c r="C742" s="49"/>
      <c r="D742" s="54" t="s">
        <v>0</v>
      </c>
      <c r="E742" s="39"/>
      <c r="F742" s="39"/>
      <c r="G742" s="51"/>
      <c r="H742" s="54" t="s">
        <v>0</v>
      </c>
      <c r="I742" s="39"/>
      <c r="J742" s="39"/>
      <c r="K742" s="51"/>
      <c r="M742" s="55" t="s">
        <v>46</v>
      </c>
      <c r="N742" s="51"/>
      <c r="O742" s="44">
        <v>100.8</v>
      </c>
      <c r="P742" s="44">
        <v>100.8</v>
      </c>
      <c r="Q742" s="44">
        <v>100.8</v>
      </c>
      <c r="R742" s="44">
        <v>100.8</v>
      </c>
      <c r="S742" s="44">
        <v>100.8</v>
      </c>
      <c r="T742" s="44">
        <v>100.8</v>
      </c>
    </row>
    <row r="743" spans="1:20" x14ac:dyDescent="0.25">
      <c r="A743" s="45"/>
      <c r="B743" s="50"/>
      <c r="C743" s="51"/>
      <c r="D743" s="39"/>
      <c r="E743" s="39"/>
      <c r="F743" s="39"/>
      <c r="G743" s="51"/>
      <c r="K743" s="5"/>
      <c r="M743" s="39"/>
      <c r="N743" s="51"/>
      <c r="O743" s="45"/>
      <c r="P743" s="45"/>
      <c r="Q743" s="45"/>
      <c r="R743" s="45"/>
      <c r="S743" s="45"/>
      <c r="T743" s="45"/>
    </row>
    <row r="744" spans="1:20" x14ac:dyDescent="0.25">
      <c r="A744" s="46"/>
      <c r="B744" s="52"/>
      <c r="C744" s="53"/>
      <c r="D744" s="13"/>
      <c r="E744" s="13"/>
      <c r="F744" s="13"/>
      <c r="G744" s="7"/>
      <c r="H744" s="13"/>
      <c r="I744" s="13"/>
      <c r="J744" s="13"/>
      <c r="K744" s="7"/>
      <c r="M744" s="56"/>
      <c r="N744" s="53"/>
      <c r="O744" s="46"/>
      <c r="P744" s="46"/>
      <c r="Q744" s="46"/>
      <c r="R744" s="46"/>
      <c r="S744" s="46"/>
      <c r="T744" s="46"/>
    </row>
    <row r="745" spans="1:20" x14ac:dyDescent="0.25">
      <c r="A745" s="11" t="s">
        <v>49</v>
      </c>
      <c r="B745" s="48" t="s">
        <v>0</v>
      </c>
      <c r="C745" s="59"/>
      <c r="D745" s="60" t="s">
        <v>0</v>
      </c>
      <c r="E745" s="61"/>
      <c r="F745" s="61"/>
      <c r="G745" s="59"/>
      <c r="H745" s="60" t="s">
        <v>0</v>
      </c>
      <c r="I745" s="61"/>
      <c r="J745" s="61"/>
      <c r="K745" s="59"/>
      <c r="M745" s="55" t="s">
        <v>0</v>
      </c>
      <c r="N745" s="53"/>
      <c r="O745" s="11" t="s">
        <v>0</v>
      </c>
      <c r="P745" s="11" t="s">
        <v>0</v>
      </c>
      <c r="Q745" s="11" t="s">
        <v>0</v>
      </c>
      <c r="R745" s="11" t="s">
        <v>0</v>
      </c>
      <c r="S745" s="11" t="s">
        <v>0</v>
      </c>
      <c r="T745" s="11" t="s">
        <v>0</v>
      </c>
    </row>
    <row r="746" spans="1:20" ht="27" x14ac:dyDescent="0.25">
      <c r="A746" s="48" t="s">
        <v>788</v>
      </c>
      <c r="B746" s="48" t="s">
        <v>789</v>
      </c>
      <c r="C746" s="49"/>
      <c r="D746" s="57" t="s">
        <v>205</v>
      </c>
      <c r="E746" s="51"/>
      <c r="F746" s="58" t="s">
        <v>304</v>
      </c>
      <c r="G746" s="57" t="s">
        <v>207</v>
      </c>
      <c r="H746" s="57" t="s">
        <v>212</v>
      </c>
      <c r="I746" s="53"/>
      <c r="J746" s="16" t="s">
        <v>305</v>
      </c>
      <c r="K746" s="12" t="s">
        <v>213</v>
      </c>
      <c r="M746" s="55" t="s">
        <v>306</v>
      </c>
      <c r="N746" s="51"/>
      <c r="O746" s="44">
        <v>100.8</v>
      </c>
      <c r="P746" s="44">
        <v>100.8</v>
      </c>
      <c r="Q746" s="44">
        <v>100.8</v>
      </c>
      <c r="R746" s="44">
        <v>100.8</v>
      </c>
      <c r="S746" s="44">
        <v>100.8</v>
      </c>
      <c r="T746" s="44">
        <v>100.8</v>
      </c>
    </row>
    <row r="747" spans="1:20" x14ac:dyDescent="0.25">
      <c r="A747" s="45"/>
      <c r="B747" s="50"/>
      <c r="C747" s="51"/>
      <c r="D747" s="56"/>
      <c r="E747" s="53"/>
      <c r="F747" s="46"/>
      <c r="G747" s="53"/>
      <c r="K747" s="5"/>
      <c r="M747" s="39"/>
      <c r="N747" s="51"/>
      <c r="O747" s="45"/>
      <c r="P747" s="45"/>
      <c r="Q747" s="45"/>
      <c r="R747" s="45"/>
      <c r="S747" s="45"/>
      <c r="T747" s="45"/>
    </row>
    <row r="748" spans="1:20" ht="27" x14ac:dyDescent="0.25">
      <c r="A748" s="45"/>
      <c r="B748" s="50"/>
      <c r="C748" s="51"/>
      <c r="D748" s="57" t="s">
        <v>52</v>
      </c>
      <c r="E748" s="53"/>
      <c r="F748" s="15" t="s">
        <v>307</v>
      </c>
      <c r="G748" s="14" t="s">
        <v>54</v>
      </c>
      <c r="K748" s="5"/>
      <c r="M748" s="39"/>
      <c r="N748" s="51"/>
      <c r="O748" s="45"/>
      <c r="P748" s="45"/>
      <c r="Q748" s="45"/>
      <c r="R748" s="45"/>
      <c r="S748" s="45"/>
      <c r="T748" s="45"/>
    </row>
    <row r="749" spans="1:20" ht="27" x14ac:dyDescent="0.25">
      <c r="A749" s="46"/>
      <c r="B749" s="52"/>
      <c r="C749" s="53"/>
      <c r="D749" s="57" t="s">
        <v>308</v>
      </c>
      <c r="E749" s="53"/>
      <c r="F749" s="15" t="s">
        <v>309</v>
      </c>
      <c r="G749" s="14" t="s">
        <v>310</v>
      </c>
      <c r="H749" s="13"/>
      <c r="I749" s="13"/>
      <c r="J749" s="13"/>
      <c r="K749" s="7"/>
      <c r="M749" s="56"/>
      <c r="N749" s="53"/>
      <c r="O749" s="46"/>
      <c r="P749" s="46"/>
      <c r="Q749" s="46"/>
      <c r="R749" s="46"/>
      <c r="S749" s="46"/>
      <c r="T749" s="46"/>
    </row>
    <row r="750" spans="1:20" x14ac:dyDescent="0.25">
      <c r="A750" s="48" t="s">
        <v>790</v>
      </c>
      <c r="B750" s="48" t="s">
        <v>791</v>
      </c>
      <c r="C750" s="49"/>
      <c r="D750" s="57" t="s">
        <v>318</v>
      </c>
      <c r="E750" s="51"/>
      <c r="F750" s="58" t="s">
        <v>319</v>
      </c>
      <c r="G750" s="57" t="s">
        <v>320</v>
      </c>
      <c r="H750" s="54" t="s">
        <v>0</v>
      </c>
      <c r="I750" s="39"/>
      <c r="J750" s="39"/>
      <c r="K750" s="51"/>
      <c r="M750" s="55" t="s">
        <v>0</v>
      </c>
      <c r="N750" s="51"/>
      <c r="O750" s="48"/>
      <c r="P750" s="48"/>
      <c r="Q750" s="48"/>
      <c r="R750" s="48"/>
      <c r="S750" s="48"/>
      <c r="T750" s="48"/>
    </row>
    <row r="751" spans="1:20" x14ac:dyDescent="0.25">
      <c r="A751" s="45"/>
      <c r="B751" s="50"/>
      <c r="C751" s="51"/>
      <c r="D751" s="56"/>
      <c r="E751" s="53"/>
      <c r="F751" s="46"/>
      <c r="G751" s="53"/>
      <c r="K751" s="5"/>
      <c r="M751" s="39"/>
      <c r="N751" s="51"/>
      <c r="O751" s="45"/>
      <c r="P751" s="45"/>
      <c r="Q751" s="45"/>
      <c r="R751" s="45"/>
      <c r="S751" s="45"/>
      <c r="T751" s="45"/>
    </row>
    <row r="752" spans="1:20" x14ac:dyDescent="0.25">
      <c r="A752" s="46"/>
      <c r="B752" s="52"/>
      <c r="C752" s="53"/>
      <c r="D752" s="13"/>
      <c r="E752" s="13"/>
      <c r="F752" s="13"/>
      <c r="G752" s="7"/>
      <c r="H752" s="13"/>
      <c r="I752" s="13"/>
      <c r="J752" s="13"/>
      <c r="K752" s="7"/>
      <c r="M752" s="56"/>
      <c r="N752" s="53"/>
      <c r="O752" s="46"/>
      <c r="P752" s="46"/>
      <c r="Q752" s="46"/>
      <c r="R752" s="46"/>
      <c r="S752" s="46"/>
      <c r="T752" s="46"/>
    </row>
    <row r="753" spans="1:20" x14ac:dyDescent="0.25">
      <c r="A753" s="48" t="s">
        <v>792</v>
      </c>
      <c r="B753" s="48" t="s">
        <v>793</v>
      </c>
      <c r="C753" s="49"/>
      <c r="D753" s="57" t="s">
        <v>52</v>
      </c>
      <c r="E753" s="51"/>
      <c r="F753" s="58" t="s">
        <v>323</v>
      </c>
      <c r="G753" s="57" t="s">
        <v>54</v>
      </c>
      <c r="H753" s="54" t="s">
        <v>0</v>
      </c>
      <c r="I753" s="39"/>
      <c r="J753" s="39"/>
      <c r="K753" s="51"/>
      <c r="M753" s="55" t="s">
        <v>0</v>
      </c>
      <c r="N753" s="51"/>
      <c r="O753" s="48"/>
      <c r="P753" s="48"/>
      <c r="Q753" s="48"/>
      <c r="R753" s="48"/>
      <c r="S753" s="48"/>
      <c r="T753" s="48"/>
    </row>
    <row r="754" spans="1:20" x14ac:dyDescent="0.25">
      <c r="A754" s="45"/>
      <c r="B754" s="50"/>
      <c r="C754" s="51"/>
      <c r="D754" s="56"/>
      <c r="E754" s="53"/>
      <c r="F754" s="46"/>
      <c r="G754" s="53"/>
      <c r="K754" s="5"/>
      <c r="M754" s="39"/>
      <c r="N754" s="51"/>
      <c r="O754" s="45"/>
      <c r="P754" s="45"/>
      <c r="Q754" s="45"/>
      <c r="R754" s="45"/>
      <c r="S754" s="45"/>
      <c r="T754" s="45"/>
    </row>
    <row r="755" spans="1:20" x14ac:dyDescent="0.25">
      <c r="A755" s="46"/>
      <c r="B755" s="52"/>
      <c r="C755" s="53"/>
      <c r="D755" s="13"/>
      <c r="E755" s="13"/>
      <c r="F755" s="13"/>
      <c r="G755" s="7"/>
      <c r="H755" s="13"/>
      <c r="I755" s="13"/>
      <c r="J755" s="13"/>
      <c r="K755" s="7"/>
      <c r="M755" s="56"/>
      <c r="N755" s="53"/>
      <c r="O755" s="46"/>
      <c r="P755" s="46"/>
      <c r="Q755" s="46"/>
      <c r="R755" s="46"/>
      <c r="S755" s="46"/>
      <c r="T755" s="46"/>
    </row>
    <row r="756" spans="1:20" x14ac:dyDescent="0.25">
      <c r="A756" s="48" t="s">
        <v>794</v>
      </c>
      <c r="B756" s="48" t="s">
        <v>795</v>
      </c>
      <c r="C756" s="49"/>
      <c r="D756" s="57" t="s">
        <v>52</v>
      </c>
      <c r="E756" s="51"/>
      <c r="F756" s="58" t="s">
        <v>323</v>
      </c>
      <c r="G756" s="57" t="s">
        <v>54</v>
      </c>
      <c r="H756" s="54" t="s">
        <v>0</v>
      </c>
      <c r="I756" s="39"/>
      <c r="J756" s="39"/>
      <c r="K756" s="51"/>
      <c r="M756" s="55" t="s">
        <v>0</v>
      </c>
      <c r="N756" s="51"/>
      <c r="O756" s="48"/>
      <c r="P756" s="48"/>
      <c r="Q756" s="48"/>
      <c r="R756" s="48"/>
      <c r="S756" s="48"/>
      <c r="T756" s="48"/>
    </row>
    <row r="757" spans="1:20" x14ac:dyDescent="0.25">
      <c r="A757" s="45"/>
      <c r="B757" s="50"/>
      <c r="C757" s="51"/>
      <c r="D757" s="56"/>
      <c r="E757" s="53"/>
      <c r="F757" s="46"/>
      <c r="G757" s="53"/>
      <c r="K757" s="5"/>
      <c r="M757" s="39"/>
      <c r="N757" s="51"/>
      <c r="O757" s="45"/>
      <c r="P757" s="45"/>
      <c r="Q757" s="45"/>
      <c r="R757" s="45"/>
      <c r="S757" s="45"/>
      <c r="T757" s="45"/>
    </row>
    <row r="758" spans="1:20" x14ac:dyDescent="0.25">
      <c r="A758" s="46"/>
      <c r="B758" s="52"/>
      <c r="C758" s="53"/>
      <c r="D758" s="13"/>
      <c r="E758" s="13"/>
      <c r="F758" s="13"/>
      <c r="G758" s="7"/>
      <c r="H758" s="13"/>
      <c r="I758" s="13"/>
      <c r="J758" s="13"/>
      <c r="K758" s="7"/>
      <c r="M758" s="56"/>
      <c r="N758" s="53"/>
      <c r="O758" s="46"/>
      <c r="P758" s="46"/>
      <c r="Q758" s="46"/>
      <c r="R758" s="46"/>
      <c r="S758" s="46"/>
      <c r="T758" s="46"/>
    </row>
    <row r="759" spans="1:20" x14ac:dyDescent="0.25">
      <c r="A759" s="47" t="s">
        <v>796</v>
      </c>
      <c r="B759" s="48" t="s">
        <v>797</v>
      </c>
      <c r="C759" s="49"/>
      <c r="D759" s="54" t="s">
        <v>45</v>
      </c>
      <c r="E759" s="39"/>
      <c r="F759" s="39"/>
      <c r="G759" s="51"/>
      <c r="H759" s="54" t="s">
        <v>45</v>
      </c>
      <c r="I759" s="39"/>
      <c r="J759" s="39"/>
      <c r="K759" s="51"/>
      <c r="M759" s="55" t="s">
        <v>46</v>
      </c>
      <c r="N759" s="51"/>
      <c r="O759" s="44">
        <v>1945.4</v>
      </c>
      <c r="P759" s="44">
        <v>1601.3</v>
      </c>
      <c r="Q759" s="44">
        <v>1524.8</v>
      </c>
      <c r="R759" s="44">
        <v>1538.4</v>
      </c>
      <c r="S759" s="44">
        <v>48.6</v>
      </c>
      <c r="T759" s="44">
        <v>48.6</v>
      </c>
    </row>
    <row r="760" spans="1:20" x14ac:dyDescent="0.25">
      <c r="A760" s="45"/>
      <c r="B760" s="50"/>
      <c r="C760" s="51"/>
      <c r="D760" s="39"/>
      <c r="E760" s="39"/>
      <c r="F760" s="39"/>
      <c r="G760" s="51"/>
      <c r="K760" s="5"/>
      <c r="M760" s="39"/>
      <c r="N760" s="51"/>
      <c r="O760" s="45"/>
      <c r="P760" s="45"/>
      <c r="Q760" s="45"/>
      <c r="R760" s="45"/>
      <c r="S760" s="45"/>
      <c r="T760" s="45"/>
    </row>
    <row r="761" spans="1:20" x14ac:dyDescent="0.25">
      <c r="A761" s="46"/>
      <c r="B761" s="52"/>
      <c r="C761" s="53"/>
      <c r="D761" s="13"/>
      <c r="E761" s="13"/>
      <c r="F761" s="13"/>
      <c r="G761" s="7"/>
      <c r="H761" s="13"/>
      <c r="I761" s="13"/>
      <c r="J761" s="13"/>
      <c r="K761" s="7"/>
      <c r="M761" s="56"/>
      <c r="N761" s="53"/>
      <c r="O761" s="46"/>
      <c r="P761" s="46"/>
      <c r="Q761" s="46"/>
      <c r="R761" s="46"/>
      <c r="S761" s="46"/>
      <c r="T761" s="46"/>
    </row>
    <row r="762" spans="1:20" x14ac:dyDescent="0.25">
      <c r="A762" s="48" t="s">
        <v>798</v>
      </c>
      <c r="B762" s="48" t="s">
        <v>799</v>
      </c>
      <c r="C762" s="49"/>
      <c r="D762" s="54" t="s">
        <v>0</v>
      </c>
      <c r="E762" s="39"/>
      <c r="F762" s="39"/>
      <c r="G762" s="51"/>
      <c r="H762" s="54" t="s">
        <v>0</v>
      </c>
      <c r="I762" s="39"/>
      <c r="J762" s="39"/>
      <c r="K762" s="51"/>
      <c r="M762" s="55" t="s">
        <v>46</v>
      </c>
      <c r="N762" s="51"/>
      <c r="O762" s="44">
        <v>1945.4</v>
      </c>
      <c r="P762" s="44">
        <v>1601.3</v>
      </c>
      <c r="Q762" s="44">
        <v>1524.8</v>
      </c>
      <c r="R762" s="44">
        <v>1538.4</v>
      </c>
      <c r="S762" s="44">
        <v>48.6</v>
      </c>
      <c r="T762" s="44">
        <v>48.6</v>
      </c>
    </row>
    <row r="763" spans="1:20" x14ac:dyDescent="0.25">
      <c r="A763" s="45"/>
      <c r="B763" s="50"/>
      <c r="C763" s="51"/>
      <c r="D763" s="39"/>
      <c r="E763" s="39"/>
      <c r="F763" s="39"/>
      <c r="G763" s="51"/>
      <c r="K763" s="5"/>
      <c r="M763" s="39"/>
      <c r="N763" s="51"/>
      <c r="O763" s="45"/>
      <c r="P763" s="45"/>
      <c r="Q763" s="45"/>
      <c r="R763" s="45"/>
      <c r="S763" s="45"/>
      <c r="T763" s="45"/>
    </row>
    <row r="764" spans="1:20" x14ac:dyDescent="0.25">
      <c r="A764" s="46"/>
      <c r="B764" s="52"/>
      <c r="C764" s="53"/>
      <c r="D764" s="13"/>
      <c r="E764" s="13"/>
      <c r="F764" s="13"/>
      <c r="G764" s="7"/>
      <c r="H764" s="13"/>
      <c r="I764" s="13"/>
      <c r="J764" s="13"/>
      <c r="K764" s="7"/>
      <c r="M764" s="56"/>
      <c r="N764" s="53"/>
      <c r="O764" s="46"/>
      <c r="P764" s="46"/>
      <c r="Q764" s="46"/>
      <c r="R764" s="46"/>
      <c r="S764" s="46"/>
      <c r="T764" s="46"/>
    </row>
    <row r="765" spans="1:20" x14ac:dyDescent="0.25">
      <c r="A765" s="11" t="s">
        <v>49</v>
      </c>
      <c r="B765" s="48" t="s">
        <v>0</v>
      </c>
      <c r="C765" s="59"/>
      <c r="D765" s="60" t="s">
        <v>0</v>
      </c>
      <c r="E765" s="61"/>
      <c r="F765" s="61"/>
      <c r="G765" s="59"/>
      <c r="H765" s="60" t="s">
        <v>0</v>
      </c>
      <c r="I765" s="61"/>
      <c r="J765" s="61"/>
      <c r="K765" s="59"/>
      <c r="M765" s="55" t="s">
        <v>0</v>
      </c>
      <c r="N765" s="53"/>
      <c r="O765" s="11" t="s">
        <v>0</v>
      </c>
      <c r="P765" s="11" t="s">
        <v>0</v>
      </c>
      <c r="Q765" s="11" t="s">
        <v>0</v>
      </c>
      <c r="R765" s="11" t="s">
        <v>0</v>
      </c>
      <c r="S765" s="11" t="s">
        <v>0</v>
      </c>
      <c r="T765" s="11" t="s">
        <v>0</v>
      </c>
    </row>
    <row r="766" spans="1:20" ht="27" x14ac:dyDescent="0.25">
      <c r="A766" s="48" t="s">
        <v>800</v>
      </c>
      <c r="B766" s="48" t="s">
        <v>801</v>
      </c>
      <c r="C766" s="49"/>
      <c r="D766" s="57" t="s">
        <v>353</v>
      </c>
      <c r="E766" s="51"/>
      <c r="F766" s="58" t="s">
        <v>215</v>
      </c>
      <c r="G766" s="57" t="s">
        <v>354</v>
      </c>
      <c r="H766" s="57" t="s">
        <v>355</v>
      </c>
      <c r="I766" s="53"/>
      <c r="J766" s="16" t="s">
        <v>356</v>
      </c>
      <c r="K766" s="12" t="s">
        <v>54</v>
      </c>
      <c r="M766" s="55" t="s">
        <v>0</v>
      </c>
      <c r="N766" s="51"/>
      <c r="O766" s="48"/>
      <c r="P766" s="48"/>
      <c r="Q766" s="48"/>
      <c r="R766" s="48"/>
      <c r="S766" s="48"/>
      <c r="T766" s="48"/>
    </row>
    <row r="767" spans="1:20" x14ac:dyDescent="0.25">
      <c r="A767" s="45"/>
      <c r="B767" s="50"/>
      <c r="C767" s="51"/>
      <c r="D767" s="56"/>
      <c r="E767" s="53"/>
      <c r="F767" s="46"/>
      <c r="G767" s="53"/>
      <c r="K767" s="5"/>
      <c r="M767" s="39"/>
      <c r="N767" s="51"/>
      <c r="O767" s="45"/>
      <c r="P767" s="45"/>
      <c r="Q767" s="45"/>
      <c r="R767" s="45"/>
      <c r="S767" s="45"/>
      <c r="T767" s="45"/>
    </row>
    <row r="768" spans="1:20" x14ac:dyDescent="0.25">
      <c r="A768" s="46"/>
      <c r="B768" s="52"/>
      <c r="C768" s="53"/>
      <c r="D768" s="13"/>
      <c r="E768" s="13"/>
      <c r="F768" s="13"/>
      <c r="G768" s="7"/>
      <c r="H768" s="13"/>
      <c r="I768" s="13"/>
      <c r="J768" s="13"/>
      <c r="K768" s="7"/>
      <c r="M768" s="56"/>
      <c r="N768" s="53"/>
      <c r="O768" s="46"/>
      <c r="P768" s="46"/>
      <c r="Q768" s="46"/>
      <c r="R768" s="46"/>
      <c r="S768" s="46"/>
      <c r="T768" s="46"/>
    </row>
    <row r="769" spans="1:20" x14ac:dyDescent="0.25">
      <c r="A769" s="48" t="s">
        <v>802</v>
      </c>
      <c r="B769" s="48" t="s">
        <v>803</v>
      </c>
      <c r="C769" s="49"/>
      <c r="D769" s="57" t="s">
        <v>475</v>
      </c>
      <c r="E769" s="51"/>
      <c r="F769" s="58" t="s">
        <v>412</v>
      </c>
      <c r="G769" s="57" t="s">
        <v>476</v>
      </c>
      <c r="H769" s="54" t="s">
        <v>0</v>
      </c>
      <c r="I769" s="39"/>
      <c r="J769" s="39"/>
      <c r="K769" s="51"/>
      <c r="M769" s="55" t="s">
        <v>491</v>
      </c>
      <c r="N769" s="51"/>
      <c r="O769" s="44">
        <v>1896.2</v>
      </c>
      <c r="P769" s="44">
        <v>1553.7</v>
      </c>
      <c r="Q769" s="44">
        <v>1476.2</v>
      </c>
      <c r="R769" s="44">
        <v>1489.8</v>
      </c>
      <c r="S769" s="48"/>
      <c r="T769" s="48"/>
    </row>
    <row r="770" spans="1:20" x14ac:dyDescent="0.25">
      <c r="A770" s="45"/>
      <c r="B770" s="50"/>
      <c r="C770" s="51"/>
      <c r="D770" s="56"/>
      <c r="E770" s="53"/>
      <c r="F770" s="46"/>
      <c r="G770" s="53"/>
      <c r="K770" s="5"/>
      <c r="M770" s="39"/>
      <c r="N770" s="51"/>
      <c r="O770" s="45"/>
      <c r="P770" s="45"/>
      <c r="Q770" s="45"/>
      <c r="R770" s="45"/>
      <c r="S770" s="45"/>
      <c r="T770" s="45"/>
    </row>
    <row r="771" spans="1:20" x14ac:dyDescent="0.25">
      <c r="A771" s="46"/>
      <c r="B771" s="52"/>
      <c r="C771" s="53"/>
      <c r="D771" s="13"/>
      <c r="E771" s="13"/>
      <c r="F771" s="13"/>
      <c r="G771" s="7"/>
      <c r="H771" s="13"/>
      <c r="I771" s="13"/>
      <c r="J771" s="13"/>
      <c r="K771" s="7"/>
      <c r="M771" s="56"/>
      <c r="N771" s="53"/>
      <c r="O771" s="46"/>
      <c r="P771" s="46"/>
      <c r="Q771" s="46"/>
      <c r="R771" s="46"/>
      <c r="S771" s="46"/>
      <c r="T771" s="46"/>
    </row>
    <row r="772" spans="1:20" ht="27" x14ac:dyDescent="0.25">
      <c r="A772" s="48" t="s">
        <v>804</v>
      </c>
      <c r="B772" s="48" t="s">
        <v>805</v>
      </c>
      <c r="C772" s="49"/>
      <c r="D772" s="54" t="s">
        <v>0</v>
      </c>
      <c r="E772" s="39"/>
      <c r="F772" s="39"/>
      <c r="G772" s="51"/>
      <c r="H772" s="57" t="s">
        <v>424</v>
      </c>
      <c r="I772" s="53"/>
      <c r="J772" s="16" t="s">
        <v>209</v>
      </c>
      <c r="K772" s="12" t="s">
        <v>425</v>
      </c>
      <c r="M772" s="55" t="s">
        <v>62</v>
      </c>
      <c r="N772" s="51"/>
      <c r="O772" s="44">
        <v>49.2</v>
      </c>
      <c r="P772" s="44">
        <v>47.6</v>
      </c>
      <c r="Q772" s="44">
        <v>48.6</v>
      </c>
      <c r="R772" s="44">
        <v>48.6</v>
      </c>
      <c r="S772" s="44">
        <v>48.6</v>
      </c>
      <c r="T772" s="44">
        <v>48.6</v>
      </c>
    </row>
    <row r="773" spans="1:20" x14ac:dyDescent="0.25">
      <c r="A773" s="45"/>
      <c r="B773" s="50"/>
      <c r="C773" s="51"/>
      <c r="D773" s="39"/>
      <c r="E773" s="39"/>
      <c r="F773" s="39"/>
      <c r="G773" s="51"/>
      <c r="K773" s="5"/>
      <c r="M773" s="39"/>
      <c r="N773" s="51"/>
      <c r="O773" s="45"/>
      <c r="P773" s="45"/>
      <c r="Q773" s="45"/>
      <c r="R773" s="45"/>
      <c r="S773" s="45"/>
      <c r="T773" s="45"/>
    </row>
    <row r="774" spans="1:20" x14ac:dyDescent="0.25">
      <c r="A774" s="46"/>
      <c r="B774" s="52"/>
      <c r="C774" s="53"/>
      <c r="D774" s="13"/>
      <c r="E774" s="13"/>
      <c r="F774" s="13"/>
      <c r="G774" s="7"/>
      <c r="H774" s="13"/>
      <c r="I774" s="13"/>
      <c r="J774" s="13"/>
      <c r="K774" s="7"/>
      <c r="M774" s="56"/>
      <c r="N774" s="53"/>
      <c r="O774" s="46"/>
      <c r="P774" s="46"/>
      <c r="Q774" s="46"/>
      <c r="R774" s="46"/>
      <c r="S774" s="46"/>
      <c r="T774" s="46"/>
    </row>
    <row r="775" spans="1:20" x14ac:dyDescent="0.25">
      <c r="A775" s="47" t="s">
        <v>806</v>
      </c>
      <c r="B775" s="48" t="s">
        <v>807</v>
      </c>
      <c r="C775" s="49"/>
      <c r="D775" s="54" t="s">
        <v>45</v>
      </c>
      <c r="E775" s="39"/>
      <c r="F775" s="39"/>
      <c r="G775" s="51"/>
      <c r="H775" s="54" t="s">
        <v>45</v>
      </c>
      <c r="I775" s="39"/>
      <c r="J775" s="39"/>
      <c r="K775" s="51"/>
      <c r="M775" s="55" t="s">
        <v>46</v>
      </c>
      <c r="N775" s="51"/>
      <c r="O775" s="44">
        <v>40777.1</v>
      </c>
      <c r="P775" s="44">
        <v>40766.5</v>
      </c>
      <c r="Q775" s="44">
        <v>24651.8</v>
      </c>
      <c r="R775" s="44">
        <v>9462.6</v>
      </c>
      <c r="S775" s="44">
        <v>9462.6</v>
      </c>
      <c r="T775" s="44">
        <v>9462.6</v>
      </c>
    </row>
    <row r="776" spans="1:20" x14ac:dyDescent="0.25">
      <c r="A776" s="45"/>
      <c r="B776" s="50"/>
      <c r="C776" s="51"/>
      <c r="D776" s="39"/>
      <c r="E776" s="39"/>
      <c r="F776" s="39"/>
      <c r="G776" s="51"/>
      <c r="K776" s="5"/>
      <c r="M776" s="39"/>
      <c r="N776" s="51"/>
      <c r="O776" s="45"/>
      <c r="P776" s="45"/>
      <c r="Q776" s="45"/>
      <c r="R776" s="45"/>
      <c r="S776" s="45"/>
      <c r="T776" s="45"/>
    </row>
    <row r="777" spans="1:20" x14ac:dyDescent="0.25">
      <c r="A777" s="46"/>
      <c r="B777" s="52"/>
      <c r="C777" s="53"/>
      <c r="D777" s="13"/>
      <c r="E777" s="13"/>
      <c r="F777" s="13"/>
      <c r="G777" s="7"/>
      <c r="H777" s="13"/>
      <c r="I777" s="13"/>
      <c r="J777" s="13"/>
      <c r="K777" s="7"/>
      <c r="M777" s="56"/>
      <c r="N777" s="53"/>
      <c r="O777" s="46"/>
      <c r="P777" s="46"/>
      <c r="Q777" s="46"/>
      <c r="R777" s="46"/>
      <c r="S777" s="46"/>
      <c r="T777" s="46"/>
    </row>
    <row r="778" spans="1:20" x14ac:dyDescent="0.25">
      <c r="A778" s="48" t="s">
        <v>808</v>
      </c>
      <c r="B778" s="48" t="s">
        <v>809</v>
      </c>
      <c r="C778" s="49"/>
      <c r="D778" s="54" t="s">
        <v>0</v>
      </c>
      <c r="E778" s="39"/>
      <c r="F778" s="39"/>
      <c r="G778" s="51"/>
      <c r="H778" s="54" t="s">
        <v>0</v>
      </c>
      <c r="I778" s="39"/>
      <c r="J778" s="39"/>
      <c r="K778" s="51"/>
      <c r="M778" s="55" t="s">
        <v>46</v>
      </c>
      <c r="N778" s="51"/>
      <c r="O778" s="44">
        <v>10187.5</v>
      </c>
      <c r="P778" s="44">
        <v>10187.5</v>
      </c>
      <c r="Q778" s="44">
        <v>15189.2</v>
      </c>
      <c r="R778" s="48"/>
      <c r="S778" s="48"/>
      <c r="T778" s="48"/>
    </row>
    <row r="779" spans="1:20" x14ac:dyDescent="0.25">
      <c r="A779" s="45"/>
      <c r="B779" s="50"/>
      <c r="C779" s="51"/>
      <c r="D779" s="39"/>
      <c r="E779" s="39"/>
      <c r="F779" s="39"/>
      <c r="G779" s="51"/>
      <c r="K779" s="5"/>
      <c r="M779" s="39"/>
      <c r="N779" s="51"/>
      <c r="O779" s="45"/>
      <c r="P779" s="45"/>
      <c r="Q779" s="45"/>
      <c r="R779" s="45"/>
      <c r="S779" s="45"/>
      <c r="T779" s="45"/>
    </row>
    <row r="780" spans="1:20" x14ac:dyDescent="0.25">
      <c r="A780" s="46"/>
      <c r="B780" s="52"/>
      <c r="C780" s="53"/>
      <c r="D780" s="13"/>
      <c r="E780" s="13"/>
      <c r="F780" s="13"/>
      <c r="G780" s="7"/>
      <c r="H780" s="13"/>
      <c r="I780" s="13"/>
      <c r="J780" s="13"/>
      <c r="K780" s="7"/>
      <c r="M780" s="56"/>
      <c r="N780" s="53"/>
      <c r="O780" s="46"/>
      <c r="P780" s="46"/>
      <c r="Q780" s="46"/>
      <c r="R780" s="46"/>
      <c r="S780" s="46"/>
      <c r="T780" s="46"/>
    </row>
    <row r="781" spans="1:20" x14ac:dyDescent="0.25">
      <c r="A781" s="48" t="s">
        <v>810</v>
      </c>
      <c r="B781" s="48" t="s">
        <v>811</v>
      </c>
      <c r="C781" s="49"/>
      <c r="D781" s="57" t="s">
        <v>52</v>
      </c>
      <c r="E781" s="51"/>
      <c r="F781" s="58" t="s">
        <v>812</v>
      </c>
      <c r="G781" s="57" t="s">
        <v>54</v>
      </c>
      <c r="H781" s="54" t="s">
        <v>0</v>
      </c>
      <c r="I781" s="39"/>
      <c r="J781" s="39"/>
      <c r="K781" s="51"/>
      <c r="M781" s="55" t="s">
        <v>515</v>
      </c>
      <c r="N781" s="51"/>
      <c r="O781" s="44">
        <v>10187.5</v>
      </c>
      <c r="P781" s="44">
        <v>10187.5</v>
      </c>
      <c r="Q781" s="44">
        <v>15189.2</v>
      </c>
      <c r="R781" s="48"/>
      <c r="S781" s="48"/>
      <c r="T781" s="48"/>
    </row>
    <row r="782" spans="1:20" x14ac:dyDescent="0.25">
      <c r="A782" s="45"/>
      <c r="B782" s="50"/>
      <c r="C782" s="51"/>
      <c r="D782" s="56"/>
      <c r="E782" s="53"/>
      <c r="F782" s="46"/>
      <c r="G782" s="53"/>
      <c r="K782" s="5"/>
      <c r="M782" s="39"/>
      <c r="N782" s="51"/>
      <c r="O782" s="45"/>
      <c r="P782" s="45"/>
      <c r="Q782" s="45"/>
      <c r="R782" s="45"/>
      <c r="S782" s="45"/>
      <c r="T782" s="45"/>
    </row>
    <row r="783" spans="1:20" x14ac:dyDescent="0.25">
      <c r="A783" s="46"/>
      <c r="B783" s="52"/>
      <c r="C783" s="53"/>
      <c r="D783" s="13"/>
      <c r="E783" s="13"/>
      <c r="F783" s="13"/>
      <c r="G783" s="7"/>
      <c r="H783" s="13"/>
      <c r="I783" s="13"/>
      <c r="J783" s="13"/>
      <c r="K783" s="7"/>
      <c r="M783" s="56"/>
      <c r="N783" s="53"/>
      <c r="O783" s="46"/>
      <c r="P783" s="46"/>
      <c r="Q783" s="46"/>
      <c r="R783" s="46"/>
      <c r="S783" s="46"/>
      <c r="T783" s="46"/>
    </row>
    <row r="784" spans="1:20" x14ac:dyDescent="0.25">
      <c r="A784" s="48" t="s">
        <v>813</v>
      </c>
      <c r="B784" s="48" t="s">
        <v>814</v>
      </c>
      <c r="C784" s="49"/>
      <c r="D784" s="54" t="s">
        <v>0</v>
      </c>
      <c r="E784" s="39"/>
      <c r="F784" s="39"/>
      <c r="G784" s="51"/>
      <c r="H784" s="54" t="s">
        <v>0</v>
      </c>
      <c r="I784" s="39"/>
      <c r="J784" s="39"/>
      <c r="K784" s="51"/>
      <c r="M784" s="55" t="s">
        <v>46</v>
      </c>
      <c r="N784" s="51"/>
      <c r="O784" s="44">
        <v>30589.599999999999</v>
      </c>
      <c r="P784" s="44">
        <v>30579</v>
      </c>
      <c r="Q784" s="44">
        <v>9462.6</v>
      </c>
      <c r="R784" s="44">
        <v>9462.6</v>
      </c>
      <c r="S784" s="44">
        <v>9462.6</v>
      </c>
      <c r="T784" s="44">
        <v>9462.6</v>
      </c>
    </row>
    <row r="785" spans="1:20" x14ac:dyDescent="0.25">
      <c r="A785" s="45"/>
      <c r="B785" s="50"/>
      <c r="C785" s="51"/>
      <c r="D785" s="39"/>
      <c r="E785" s="39"/>
      <c r="F785" s="39"/>
      <c r="G785" s="51"/>
      <c r="K785" s="5"/>
      <c r="M785" s="39"/>
      <c r="N785" s="51"/>
      <c r="O785" s="45"/>
      <c r="P785" s="45"/>
      <c r="Q785" s="45"/>
      <c r="R785" s="45"/>
      <c r="S785" s="45"/>
      <c r="T785" s="45"/>
    </row>
    <row r="786" spans="1:20" x14ac:dyDescent="0.25">
      <c r="A786" s="46"/>
      <c r="B786" s="52"/>
      <c r="C786" s="53"/>
      <c r="D786" s="13"/>
      <c r="E786" s="13"/>
      <c r="F786" s="13"/>
      <c r="G786" s="7"/>
      <c r="H786" s="13"/>
      <c r="I786" s="13"/>
      <c r="J786" s="13"/>
      <c r="K786" s="7"/>
      <c r="M786" s="56"/>
      <c r="N786" s="53"/>
      <c r="O786" s="46"/>
      <c r="P786" s="46"/>
      <c r="Q786" s="46"/>
      <c r="R786" s="46"/>
      <c r="S786" s="46"/>
      <c r="T786" s="46"/>
    </row>
    <row r="787" spans="1:20" x14ac:dyDescent="0.25">
      <c r="A787" s="48" t="s">
        <v>815</v>
      </c>
      <c r="B787" s="48" t="s">
        <v>816</v>
      </c>
      <c r="C787" s="49"/>
      <c r="D787" s="54" t="s">
        <v>0</v>
      </c>
      <c r="E787" s="39"/>
      <c r="F787" s="39"/>
      <c r="G787" s="51"/>
      <c r="H787" s="54" t="s">
        <v>0</v>
      </c>
      <c r="I787" s="39"/>
      <c r="J787" s="39"/>
      <c r="K787" s="51"/>
      <c r="M787" s="55" t="s">
        <v>46</v>
      </c>
      <c r="N787" s="51"/>
      <c r="O787" s="44">
        <v>10955.2</v>
      </c>
      <c r="P787" s="44">
        <v>10944.6</v>
      </c>
      <c r="Q787" s="44">
        <v>9462.6</v>
      </c>
      <c r="R787" s="44">
        <v>9462.6</v>
      </c>
      <c r="S787" s="44">
        <v>9462.6</v>
      </c>
      <c r="T787" s="44">
        <v>9462.6</v>
      </c>
    </row>
    <row r="788" spans="1:20" x14ac:dyDescent="0.25">
      <c r="A788" s="45"/>
      <c r="B788" s="50"/>
      <c r="C788" s="51"/>
      <c r="D788" s="39"/>
      <c r="E788" s="39"/>
      <c r="F788" s="39"/>
      <c r="G788" s="51"/>
      <c r="K788" s="5"/>
      <c r="M788" s="39"/>
      <c r="N788" s="51"/>
      <c r="O788" s="45"/>
      <c r="P788" s="45"/>
      <c r="Q788" s="45"/>
      <c r="R788" s="45"/>
      <c r="S788" s="45"/>
      <c r="T788" s="45"/>
    </row>
    <row r="789" spans="1:20" x14ac:dyDescent="0.25">
      <c r="A789" s="46"/>
      <c r="B789" s="52"/>
      <c r="C789" s="53"/>
      <c r="D789" s="13"/>
      <c r="E789" s="13"/>
      <c r="F789" s="13"/>
      <c r="G789" s="7"/>
      <c r="H789" s="13"/>
      <c r="I789" s="13"/>
      <c r="J789" s="13"/>
      <c r="K789" s="7"/>
      <c r="M789" s="56"/>
      <c r="N789" s="53"/>
      <c r="O789" s="46"/>
      <c r="P789" s="46"/>
      <c r="Q789" s="46"/>
      <c r="R789" s="46"/>
      <c r="S789" s="46"/>
      <c r="T789" s="46"/>
    </row>
    <row r="790" spans="1:20" x14ac:dyDescent="0.25">
      <c r="A790" s="11" t="s">
        <v>49</v>
      </c>
      <c r="B790" s="48" t="s">
        <v>0</v>
      </c>
      <c r="C790" s="59"/>
      <c r="D790" s="60" t="s">
        <v>0</v>
      </c>
      <c r="E790" s="61"/>
      <c r="F790" s="61"/>
      <c r="G790" s="59"/>
      <c r="H790" s="60" t="s">
        <v>0</v>
      </c>
      <c r="I790" s="61"/>
      <c r="J790" s="61"/>
      <c r="K790" s="59"/>
      <c r="M790" s="55" t="s">
        <v>0</v>
      </c>
      <c r="N790" s="53"/>
      <c r="O790" s="11" t="s">
        <v>0</v>
      </c>
      <c r="P790" s="11" t="s">
        <v>0</v>
      </c>
      <c r="Q790" s="11" t="s">
        <v>0</v>
      </c>
      <c r="R790" s="11" t="s">
        <v>0</v>
      </c>
      <c r="S790" s="11" t="s">
        <v>0</v>
      </c>
      <c r="T790" s="11" t="s">
        <v>0</v>
      </c>
    </row>
    <row r="791" spans="1:20" x14ac:dyDescent="0.25">
      <c r="A791" s="48" t="s">
        <v>817</v>
      </c>
      <c r="B791" s="48" t="s">
        <v>818</v>
      </c>
      <c r="C791" s="49"/>
      <c r="D791" s="57" t="s">
        <v>52</v>
      </c>
      <c r="E791" s="51"/>
      <c r="F791" s="58" t="s">
        <v>819</v>
      </c>
      <c r="G791" s="57" t="s">
        <v>54</v>
      </c>
      <c r="H791" s="54" t="s">
        <v>0</v>
      </c>
      <c r="I791" s="39"/>
      <c r="J791" s="39"/>
      <c r="K791" s="51"/>
      <c r="M791" s="55" t="s">
        <v>0</v>
      </c>
      <c r="N791" s="51"/>
      <c r="O791" s="48"/>
      <c r="P791" s="48"/>
      <c r="Q791" s="48"/>
      <c r="R791" s="48"/>
      <c r="S791" s="48"/>
      <c r="T791" s="48"/>
    </row>
    <row r="792" spans="1:20" x14ac:dyDescent="0.25">
      <c r="A792" s="45"/>
      <c r="B792" s="50"/>
      <c r="C792" s="51"/>
      <c r="D792" s="56"/>
      <c r="E792" s="53"/>
      <c r="F792" s="46"/>
      <c r="G792" s="53"/>
      <c r="K792" s="5"/>
      <c r="M792" s="39"/>
      <c r="N792" s="51"/>
      <c r="O792" s="45"/>
      <c r="P792" s="45"/>
      <c r="Q792" s="45"/>
      <c r="R792" s="45"/>
      <c r="S792" s="45"/>
      <c r="T792" s="45"/>
    </row>
    <row r="793" spans="1:20" x14ac:dyDescent="0.25">
      <c r="A793" s="46"/>
      <c r="B793" s="52"/>
      <c r="C793" s="53"/>
      <c r="D793" s="13"/>
      <c r="E793" s="13"/>
      <c r="F793" s="13"/>
      <c r="G793" s="7"/>
      <c r="H793" s="13"/>
      <c r="I793" s="13"/>
      <c r="J793" s="13"/>
      <c r="K793" s="7"/>
      <c r="M793" s="56"/>
      <c r="N793" s="53"/>
      <c r="O793" s="46"/>
      <c r="P793" s="46"/>
      <c r="Q793" s="46"/>
      <c r="R793" s="46"/>
      <c r="S793" s="46"/>
      <c r="T793" s="46"/>
    </row>
    <row r="794" spans="1:20" x14ac:dyDescent="0.25">
      <c r="A794" s="48" t="s">
        <v>820</v>
      </c>
      <c r="B794" s="48" t="s">
        <v>821</v>
      </c>
      <c r="C794" s="49"/>
      <c r="D794" s="57" t="s">
        <v>52</v>
      </c>
      <c r="E794" s="51"/>
      <c r="F794" s="58" t="s">
        <v>819</v>
      </c>
      <c r="G794" s="57" t="s">
        <v>54</v>
      </c>
      <c r="H794" s="54" t="s">
        <v>0</v>
      </c>
      <c r="I794" s="39"/>
      <c r="J794" s="39"/>
      <c r="K794" s="51"/>
      <c r="M794" s="55" t="s">
        <v>0</v>
      </c>
      <c r="N794" s="51"/>
      <c r="O794" s="48"/>
      <c r="P794" s="48"/>
      <c r="Q794" s="48"/>
      <c r="R794" s="48"/>
      <c r="S794" s="48"/>
      <c r="T794" s="48"/>
    </row>
    <row r="795" spans="1:20" x14ac:dyDescent="0.25">
      <c r="A795" s="45"/>
      <c r="B795" s="50"/>
      <c r="C795" s="51"/>
      <c r="D795" s="56"/>
      <c r="E795" s="53"/>
      <c r="F795" s="46"/>
      <c r="G795" s="53"/>
      <c r="K795" s="5"/>
      <c r="M795" s="39"/>
      <c r="N795" s="51"/>
      <c r="O795" s="45"/>
      <c r="P795" s="45"/>
      <c r="Q795" s="45"/>
      <c r="R795" s="45"/>
      <c r="S795" s="45"/>
      <c r="T795" s="45"/>
    </row>
    <row r="796" spans="1:20" x14ac:dyDescent="0.25">
      <c r="A796" s="46"/>
      <c r="B796" s="52"/>
      <c r="C796" s="53"/>
      <c r="D796" s="13"/>
      <c r="E796" s="13"/>
      <c r="F796" s="13"/>
      <c r="G796" s="7"/>
      <c r="H796" s="13"/>
      <c r="I796" s="13"/>
      <c r="J796" s="13"/>
      <c r="K796" s="7"/>
      <c r="M796" s="56"/>
      <c r="N796" s="53"/>
      <c r="O796" s="46"/>
      <c r="P796" s="46"/>
      <c r="Q796" s="46"/>
      <c r="R796" s="46"/>
      <c r="S796" s="46"/>
      <c r="T796" s="46"/>
    </row>
    <row r="797" spans="1:20" x14ac:dyDescent="0.25">
      <c r="A797" s="48" t="s">
        <v>822</v>
      </c>
      <c r="B797" s="48" t="s">
        <v>823</v>
      </c>
      <c r="C797" s="49"/>
      <c r="D797" s="57" t="s">
        <v>52</v>
      </c>
      <c r="E797" s="51"/>
      <c r="F797" s="58" t="s">
        <v>819</v>
      </c>
      <c r="G797" s="57" t="s">
        <v>54</v>
      </c>
      <c r="H797" s="54" t="s">
        <v>0</v>
      </c>
      <c r="I797" s="39"/>
      <c r="J797" s="39"/>
      <c r="K797" s="51"/>
      <c r="M797" s="55" t="s">
        <v>0</v>
      </c>
      <c r="N797" s="51"/>
      <c r="O797" s="48"/>
      <c r="P797" s="48"/>
      <c r="Q797" s="48"/>
      <c r="R797" s="48"/>
      <c r="S797" s="48"/>
      <c r="T797" s="48"/>
    </row>
    <row r="798" spans="1:20" x14ac:dyDescent="0.25">
      <c r="A798" s="45"/>
      <c r="B798" s="50"/>
      <c r="C798" s="51"/>
      <c r="D798" s="56"/>
      <c r="E798" s="53"/>
      <c r="F798" s="46"/>
      <c r="G798" s="53"/>
      <c r="K798" s="5"/>
      <c r="M798" s="39"/>
      <c r="N798" s="51"/>
      <c r="O798" s="45"/>
      <c r="P798" s="45"/>
      <c r="Q798" s="45"/>
      <c r="R798" s="45"/>
      <c r="S798" s="45"/>
      <c r="T798" s="45"/>
    </row>
    <row r="799" spans="1:20" x14ac:dyDescent="0.25">
      <c r="A799" s="46"/>
      <c r="B799" s="52"/>
      <c r="C799" s="53"/>
      <c r="D799" s="13"/>
      <c r="E799" s="13"/>
      <c r="F799" s="13"/>
      <c r="G799" s="7"/>
      <c r="H799" s="13"/>
      <c r="I799" s="13"/>
      <c r="J799" s="13"/>
      <c r="K799" s="7"/>
      <c r="M799" s="56"/>
      <c r="N799" s="53"/>
      <c r="O799" s="46"/>
      <c r="P799" s="46"/>
      <c r="Q799" s="46"/>
      <c r="R799" s="46"/>
      <c r="S799" s="46"/>
      <c r="T799" s="46"/>
    </row>
    <row r="800" spans="1:20" x14ac:dyDescent="0.25">
      <c r="A800" s="48" t="s">
        <v>824</v>
      </c>
      <c r="B800" s="48" t="s">
        <v>825</v>
      </c>
      <c r="C800" s="49"/>
      <c r="D800" s="57" t="s">
        <v>52</v>
      </c>
      <c r="E800" s="51"/>
      <c r="F800" s="58" t="s">
        <v>819</v>
      </c>
      <c r="G800" s="57" t="s">
        <v>54</v>
      </c>
      <c r="H800" s="54" t="s">
        <v>0</v>
      </c>
      <c r="I800" s="39"/>
      <c r="J800" s="39"/>
      <c r="K800" s="51"/>
      <c r="M800" s="55" t="s">
        <v>0</v>
      </c>
      <c r="N800" s="51"/>
      <c r="O800" s="48"/>
      <c r="P800" s="48"/>
      <c r="Q800" s="48"/>
      <c r="R800" s="48"/>
      <c r="S800" s="48"/>
      <c r="T800" s="48"/>
    </row>
    <row r="801" spans="1:20" x14ac:dyDescent="0.25">
      <c r="A801" s="45"/>
      <c r="B801" s="50"/>
      <c r="C801" s="51"/>
      <c r="D801" s="56"/>
      <c r="E801" s="53"/>
      <c r="F801" s="46"/>
      <c r="G801" s="53"/>
      <c r="K801" s="5"/>
      <c r="M801" s="39"/>
      <c r="N801" s="51"/>
      <c r="O801" s="45"/>
      <c r="P801" s="45"/>
      <c r="Q801" s="45"/>
      <c r="R801" s="45"/>
      <c r="S801" s="45"/>
      <c r="T801" s="45"/>
    </row>
    <row r="802" spans="1:20" x14ac:dyDescent="0.25">
      <c r="A802" s="46"/>
      <c r="B802" s="52"/>
      <c r="C802" s="53"/>
      <c r="D802" s="13"/>
      <c r="E802" s="13"/>
      <c r="F802" s="13"/>
      <c r="G802" s="7"/>
      <c r="H802" s="13"/>
      <c r="I802" s="13"/>
      <c r="J802" s="13"/>
      <c r="K802" s="7"/>
      <c r="M802" s="56"/>
      <c r="N802" s="53"/>
      <c r="O802" s="46"/>
      <c r="P802" s="46"/>
      <c r="Q802" s="46"/>
      <c r="R802" s="46"/>
      <c r="S802" s="46"/>
      <c r="T802" s="46"/>
    </row>
    <row r="803" spans="1:20" x14ac:dyDescent="0.25">
      <c r="A803" s="48" t="s">
        <v>826</v>
      </c>
      <c r="B803" s="48" t="s">
        <v>827</v>
      </c>
      <c r="C803" s="49"/>
      <c r="D803" s="57" t="s">
        <v>52</v>
      </c>
      <c r="E803" s="51"/>
      <c r="F803" s="58" t="s">
        <v>819</v>
      </c>
      <c r="G803" s="57" t="s">
        <v>54</v>
      </c>
      <c r="H803" s="54" t="s">
        <v>0</v>
      </c>
      <c r="I803" s="39"/>
      <c r="J803" s="39"/>
      <c r="K803" s="51"/>
      <c r="M803" s="55" t="s">
        <v>0</v>
      </c>
      <c r="N803" s="51"/>
      <c r="O803" s="48"/>
      <c r="P803" s="48"/>
      <c r="Q803" s="48"/>
      <c r="R803" s="48"/>
      <c r="S803" s="48"/>
      <c r="T803" s="48"/>
    </row>
    <row r="804" spans="1:20" x14ac:dyDescent="0.25">
      <c r="A804" s="45"/>
      <c r="B804" s="50"/>
      <c r="C804" s="51"/>
      <c r="D804" s="56"/>
      <c r="E804" s="53"/>
      <c r="F804" s="46"/>
      <c r="G804" s="53"/>
      <c r="K804" s="5"/>
      <c r="M804" s="39"/>
      <c r="N804" s="51"/>
      <c r="O804" s="45"/>
      <c r="P804" s="45"/>
      <c r="Q804" s="45"/>
      <c r="R804" s="45"/>
      <c r="S804" s="45"/>
      <c r="T804" s="45"/>
    </row>
    <row r="805" spans="1:20" x14ac:dyDescent="0.25">
      <c r="A805" s="46"/>
      <c r="B805" s="52"/>
      <c r="C805" s="53"/>
      <c r="D805" s="13"/>
      <c r="E805" s="13"/>
      <c r="F805" s="13"/>
      <c r="G805" s="7"/>
      <c r="H805" s="13"/>
      <c r="I805" s="13"/>
      <c r="J805" s="13"/>
      <c r="K805" s="7"/>
      <c r="M805" s="56"/>
      <c r="N805" s="53"/>
      <c r="O805" s="46"/>
      <c r="P805" s="46"/>
      <c r="Q805" s="46"/>
      <c r="R805" s="46"/>
      <c r="S805" s="46"/>
      <c r="T805" s="46"/>
    </row>
    <row r="806" spans="1:20" x14ac:dyDescent="0.25">
      <c r="A806" s="48" t="s">
        <v>828</v>
      </c>
      <c r="B806" s="48" t="s">
        <v>829</v>
      </c>
      <c r="C806" s="49"/>
      <c r="D806" s="57" t="s">
        <v>52</v>
      </c>
      <c r="E806" s="51"/>
      <c r="F806" s="58" t="s">
        <v>819</v>
      </c>
      <c r="G806" s="57" t="s">
        <v>54</v>
      </c>
      <c r="H806" s="54" t="s">
        <v>0</v>
      </c>
      <c r="I806" s="39"/>
      <c r="J806" s="39"/>
      <c r="K806" s="51"/>
      <c r="M806" s="55" t="s">
        <v>0</v>
      </c>
      <c r="N806" s="51"/>
      <c r="O806" s="48"/>
      <c r="P806" s="48"/>
      <c r="Q806" s="48"/>
      <c r="R806" s="48"/>
      <c r="S806" s="48"/>
      <c r="T806" s="48"/>
    </row>
    <row r="807" spans="1:20" x14ac:dyDescent="0.25">
      <c r="A807" s="45"/>
      <c r="B807" s="50"/>
      <c r="C807" s="51"/>
      <c r="D807" s="56"/>
      <c r="E807" s="53"/>
      <c r="F807" s="46"/>
      <c r="G807" s="53"/>
      <c r="K807" s="5"/>
      <c r="M807" s="39"/>
      <c r="N807" s="51"/>
      <c r="O807" s="45"/>
      <c r="P807" s="45"/>
      <c r="Q807" s="45"/>
      <c r="R807" s="45"/>
      <c r="S807" s="45"/>
      <c r="T807" s="45"/>
    </row>
    <row r="808" spans="1:20" x14ac:dyDescent="0.25">
      <c r="A808" s="46"/>
      <c r="B808" s="52"/>
      <c r="C808" s="53"/>
      <c r="D808" s="13"/>
      <c r="E808" s="13"/>
      <c r="F808" s="13"/>
      <c r="G808" s="7"/>
      <c r="H808" s="13"/>
      <c r="I808" s="13"/>
      <c r="J808" s="13"/>
      <c r="K808" s="7"/>
      <c r="M808" s="56"/>
      <c r="N808" s="53"/>
      <c r="O808" s="46"/>
      <c r="P808" s="46"/>
      <c r="Q808" s="46"/>
      <c r="R808" s="46"/>
      <c r="S808" s="46"/>
      <c r="T808" s="46"/>
    </row>
    <row r="809" spans="1:20" x14ac:dyDescent="0.25">
      <c r="A809" s="48" t="s">
        <v>830</v>
      </c>
      <c r="B809" s="48" t="s">
        <v>831</v>
      </c>
      <c r="C809" s="49"/>
      <c r="D809" s="57" t="s">
        <v>52</v>
      </c>
      <c r="E809" s="51"/>
      <c r="F809" s="58" t="s">
        <v>819</v>
      </c>
      <c r="G809" s="57" t="s">
        <v>54</v>
      </c>
      <c r="H809" s="54" t="s">
        <v>0</v>
      </c>
      <c r="I809" s="39"/>
      <c r="J809" s="39"/>
      <c r="K809" s="51"/>
      <c r="M809" s="55" t="s">
        <v>0</v>
      </c>
      <c r="N809" s="51"/>
      <c r="O809" s="48"/>
      <c r="P809" s="48"/>
      <c r="Q809" s="48"/>
      <c r="R809" s="48"/>
      <c r="S809" s="48"/>
      <c r="T809" s="48"/>
    </row>
    <row r="810" spans="1:20" x14ac:dyDescent="0.25">
      <c r="A810" s="45"/>
      <c r="B810" s="50"/>
      <c r="C810" s="51"/>
      <c r="D810" s="56"/>
      <c r="E810" s="53"/>
      <c r="F810" s="46"/>
      <c r="G810" s="53"/>
      <c r="K810" s="5"/>
      <c r="M810" s="39"/>
      <c r="N810" s="51"/>
      <c r="O810" s="45"/>
      <c r="P810" s="45"/>
      <c r="Q810" s="45"/>
      <c r="R810" s="45"/>
      <c r="S810" s="45"/>
      <c r="T810" s="45"/>
    </row>
    <row r="811" spans="1:20" x14ac:dyDescent="0.25">
      <c r="A811" s="46"/>
      <c r="B811" s="52"/>
      <c r="C811" s="53"/>
      <c r="D811" s="13"/>
      <c r="E811" s="13"/>
      <c r="F811" s="13"/>
      <c r="G811" s="7"/>
      <c r="H811" s="13"/>
      <c r="I811" s="13"/>
      <c r="J811" s="13"/>
      <c r="K811" s="7"/>
      <c r="M811" s="56"/>
      <c r="N811" s="53"/>
      <c r="O811" s="46"/>
      <c r="P811" s="46"/>
      <c r="Q811" s="46"/>
      <c r="R811" s="46"/>
      <c r="S811" s="46"/>
      <c r="T811" s="46"/>
    </row>
    <row r="812" spans="1:20" x14ac:dyDescent="0.25">
      <c r="A812" s="48" t="s">
        <v>832</v>
      </c>
      <c r="B812" s="48" t="s">
        <v>833</v>
      </c>
      <c r="C812" s="49"/>
      <c r="D812" s="57" t="s">
        <v>52</v>
      </c>
      <c r="E812" s="51"/>
      <c r="F812" s="58" t="s">
        <v>819</v>
      </c>
      <c r="G812" s="57" t="s">
        <v>54</v>
      </c>
      <c r="H812" s="54" t="s">
        <v>0</v>
      </c>
      <c r="I812" s="39"/>
      <c r="J812" s="39"/>
      <c r="K812" s="51"/>
      <c r="M812" s="55" t="s">
        <v>0</v>
      </c>
      <c r="N812" s="51"/>
      <c r="O812" s="48"/>
      <c r="P812" s="48"/>
      <c r="Q812" s="48"/>
      <c r="R812" s="48"/>
      <c r="S812" s="48"/>
      <c r="T812" s="48"/>
    </row>
    <row r="813" spans="1:20" x14ac:dyDescent="0.25">
      <c r="A813" s="45"/>
      <c r="B813" s="50"/>
      <c r="C813" s="51"/>
      <c r="D813" s="56"/>
      <c r="E813" s="53"/>
      <c r="F813" s="46"/>
      <c r="G813" s="53"/>
      <c r="K813" s="5"/>
      <c r="M813" s="39"/>
      <c r="N813" s="51"/>
      <c r="O813" s="45"/>
      <c r="P813" s="45"/>
      <c r="Q813" s="45"/>
      <c r="R813" s="45"/>
      <c r="S813" s="45"/>
      <c r="T813" s="45"/>
    </row>
    <row r="814" spans="1:20" x14ac:dyDescent="0.25">
      <c r="A814" s="46"/>
      <c r="B814" s="52"/>
      <c r="C814" s="53"/>
      <c r="D814" s="13"/>
      <c r="E814" s="13"/>
      <c r="F814" s="13"/>
      <c r="G814" s="7"/>
      <c r="H814" s="13"/>
      <c r="I814" s="13"/>
      <c r="J814" s="13"/>
      <c r="K814" s="7"/>
      <c r="M814" s="56"/>
      <c r="N814" s="53"/>
      <c r="O814" s="46"/>
      <c r="P814" s="46"/>
      <c r="Q814" s="46"/>
      <c r="R814" s="46"/>
      <c r="S814" s="46"/>
      <c r="T814" s="46"/>
    </row>
    <row r="815" spans="1:20" x14ac:dyDescent="0.25">
      <c r="A815" s="48" t="s">
        <v>834</v>
      </c>
      <c r="B815" s="48" t="s">
        <v>835</v>
      </c>
      <c r="C815" s="49"/>
      <c r="D815" s="57" t="s">
        <v>52</v>
      </c>
      <c r="E815" s="51"/>
      <c r="F815" s="58" t="s">
        <v>819</v>
      </c>
      <c r="G815" s="57" t="s">
        <v>54</v>
      </c>
      <c r="H815" s="54" t="s">
        <v>0</v>
      </c>
      <c r="I815" s="39"/>
      <c r="J815" s="39"/>
      <c r="K815" s="51"/>
      <c r="M815" s="55" t="s">
        <v>0</v>
      </c>
      <c r="N815" s="51"/>
      <c r="O815" s="48"/>
      <c r="P815" s="48"/>
      <c r="Q815" s="48"/>
      <c r="R815" s="48"/>
      <c r="S815" s="48"/>
      <c r="T815" s="48"/>
    </row>
    <row r="816" spans="1:20" x14ac:dyDescent="0.25">
      <c r="A816" s="45"/>
      <c r="B816" s="50"/>
      <c r="C816" s="51"/>
      <c r="D816" s="56"/>
      <c r="E816" s="53"/>
      <c r="F816" s="46"/>
      <c r="G816" s="53"/>
      <c r="K816" s="5"/>
      <c r="M816" s="39"/>
      <c r="N816" s="51"/>
      <c r="O816" s="45"/>
      <c r="P816" s="45"/>
      <c r="Q816" s="45"/>
      <c r="R816" s="45"/>
      <c r="S816" s="45"/>
      <c r="T816" s="45"/>
    </row>
    <row r="817" spans="1:20" x14ac:dyDescent="0.25">
      <c r="A817" s="46"/>
      <c r="B817" s="52"/>
      <c r="C817" s="53"/>
      <c r="D817" s="13"/>
      <c r="E817" s="13"/>
      <c r="F817" s="13"/>
      <c r="G817" s="7"/>
      <c r="H817" s="13"/>
      <c r="I817" s="13"/>
      <c r="J817" s="13"/>
      <c r="K817" s="7"/>
      <c r="M817" s="56"/>
      <c r="N817" s="53"/>
      <c r="O817" s="46"/>
      <c r="P817" s="46"/>
      <c r="Q817" s="46"/>
      <c r="R817" s="46"/>
      <c r="S817" s="46"/>
      <c r="T817" s="46"/>
    </row>
    <row r="818" spans="1:20" x14ac:dyDescent="0.25">
      <c r="A818" s="48" t="s">
        <v>836</v>
      </c>
      <c r="B818" s="48" t="s">
        <v>837</v>
      </c>
      <c r="C818" s="49"/>
      <c r="D818" s="57" t="s">
        <v>52</v>
      </c>
      <c r="E818" s="51"/>
      <c r="F818" s="58" t="s">
        <v>819</v>
      </c>
      <c r="G818" s="57" t="s">
        <v>54</v>
      </c>
      <c r="H818" s="54" t="s">
        <v>0</v>
      </c>
      <c r="I818" s="39"/>
      <c r="J818" s="39"/>
      <c r="K818" s="51"/>
      <c r="M818" s="55" t="s">
        <v>0</v>
      </c>
      <c r="N818" s="51"/>
      <c r="O818" s="48"/>
      <c r="P818" s="48"/>
      <c r="Q818" s="48"/>
      <c r="R818" s="48"/>
      <c r="S818" s="48"/>
      <c r="T818" s="48"/>
    </row>
    <row r="819" spans="1:20" x14ac:dyDescent="0.25">
      <c r="A819" s="45"/>
      <c r="B819" s="50"/>
      <c r="C819" s="51"/>
      <c r="D819" s="56"/>
      <c r="E819" s="53"/>
      <c r="F819" s="46"/>
      <c r="G819" s="53"/>
      <c r="K819" s="5"/>
      <c r="M819" s="39"/>
      <c r="N819" s="51"/>
      <c r="O819" s="45"/>
      <c r="P819" s="45"/>
      <c r="Q819" s="45"/>
      <c r="R819" s="45"/>
      <c r="S819" s="45"/>
      <c r="T819" s="45"/>
    </row>
    <row r="820" spans="1:20" x14ac:dyDescent="0.25">
      <c r="A820" s="46"/>
      <c r="B820" s="52"/>
      <c r="C820" s="53"/>
      <c r="D820" s="13"/>
      <c r="E820" s="13"/>
      <c r="F820" s="13"/>
      <c r="G820" s="7"/>
      <c r="H820" s="13"/>
      <c r="I820" s="13"/>
      <c r="J820" s="13"/>
      <c r="K820" s="7"/>
      <c r="M820" s="56"/>
      <c r="N820" s="53"/>
      <c r="O820" s="46"/>
      <c r="P820" s="46"/>
      <c r="Q820" s="46"/>
      <c r="R820" s="46"/>
      <c r="S820" s="46"/>
      <c r="T820" s="46"/>
    </row>
    <row r="821" spans="1:20" x14ac:dyDescent="0.25">
      <c r="A821" s="48" t="s">
        <v>838</v>
      </c>
      <c r="B821" s="48" t="s">
        <v>839</v>
      </c>
      <c r="C821" s="49"/>
      <c r="D821" s="57" t="s">
        <v>52</v>
      </c>
      <c r="E821" s="51"/>
      <c r="F821" s="58" t="s">
        <v>819</v>
      </c>
      <c r="G821" s="57" t="s">
        <v>54</v>
      </c>
      <c r="H821" s="54" t="s">
        <v>0</v>
      </c>
      <c r="I821" s="39"/>
      <c r="J821" s="39"/>
      <c r="K821" s="51"/>
      <c r="M821" s="55" t="s">
        <v>125</v>
      </c>
      <c r="N821" s="51"/>
      <c r="O821" s="44">
        <v>10323.799999999999</v>
      </c>
      <c r="P821" s="44">
        <v>10323.799999999999</v>
      </c>
      <c r="Q821" s="44">
        <v>9462.6</v>
      </c>
      <c r="R821" s="44">
        <v>9462.6</v>
      </c>
      <c r="S821" s="44">
        <v>9462.6</v>
      </c>
      <c r="T821" s="44">
        <v>9462.6</v>
      </c>
    </row>
    <row r="822" spans="1:20" x14ac:dyDescent="0.25">
      <c r="A822" s="45"/>
      <c r="B822" s="50"/>
      <c r="C822" s="51"/>
      <c r="D822" s="56"/>
      <c r="E822" s="53"/>
      <c r="F822" s="46"/>
      <c r="G822" s="53"/>
      <c r="K822" s="5"/>
      <c r="M822" s="39"/>
      <c r="N822" s="51"/>
      <c r="O822" s="45"/>
      <c r="P822" s="45"/>
      <c r="Q822" s="45"/>
      <c r="R822" s="45"/>
      <c r="S822" s="45"/>
      <c r="T822" s="45"/>
    </row>
    <row r="823" spans="1:20" x14ac:dyDescent="0.25">
      <c r="A823" s="46"/>
      <c r="B823" s="52"/>
      <c r="C823" s="53"/>
      <c r="D823" s="13"/>
      <c r="E823" s="13"/>
      <c r="F823" s="13"/>
      <c r="G823" s="7"/>
      <c r="H823" s="13"/>
      <c r="I823" s="13"/>
      <c r="J823" s="13"/>
      <c r="K823" s="7"/>
      <c r="M823" s="56"/>
      <c r="N823" s="53"/>
      <c r="O823" s="46"/>
      <c r="P823" s="46"/>
      <c r="Q823" s="46"/>
      <c r="R823" s="46"/>
      <c r="S823" s="46"/>
      <c r="T823" s="46"/>
    </row>
    <row r="824" spans="1:20" x14ac:dyDescent="0.25">
      <c r="A824" s="48" t="s">
        <v>840</v>
      </c>
      <c r="B824" s="48" t="s">
        <v>841</v>
      </c>
      <c r="C824" s="49"/>
      <c r="D824" s="57" t="s">
        <v>52</v>
      </c>
      <c r="E824" s="51"/>
      <c r="F824" s="58" t="s">
        <v>819</v>
      </c>
      <c r="G824" s="57" t="s">
        <v>54</v>
      </c>
      <c r="H824" s="54" t="s">
        <v>0</v>
      </c>
      <c r="I824" s="39"/>
      <c r="J824" s="39"/>
      <c r="K824" s="51"/>
      <c r="M824" s="55" t="s">
        <v>0</v>
      </c>
      <c r="N824" s="51"/>
      <c r="O824" s="48"/>
      <c r="P824" s="48"/>
      <c r="Q824" s="48"/>
      <c r="R824" s="48"/>
      <c r="S824" s="48"/>
      <c r="T824" s="48"/>
    </row>
    <row r="825" spans="1:20" x14ac:dyDescent="0.25">
      <c r="A825" s="45"/>
      <c r="B825" s="50"/>
      <c r="C825" s="51"/>
      <c r="D825" s="56"/>
      <c r="E825" s="53"/>
      <c r="F825" s="46"/>
      <c r="G825" s="53"/>
      <c r="K825" s="5"/>
      <c r="M825" s="39"/>
      <c r="N825" s="51"/>
      <c r="O825" s="45"/>
      <c r="P825" s="45"/>
      <c r="Q825" s="45"/>
      <c r="R825" s="45"/>
      <c r="S825" s="45"/>
      <c r="T825" s="45"/>
    </row>
    <row r="826" spans="1:20" x14ac:dyDescent="0.25">
      <c r="A826" s="46"/>
      <c r="B826" s="52"/>
      <c r="C826" s="53"/>
      <c r="D826" s="13"/>
      <c r="E826" s="13"/>
      <c r="F826" s="13"/>
      <c r="G826" s="7"/>
      <c r="H826" s="13"/>
      <c r="I826" s="13"/>
      <c r="J826" s="13"/>
      <c r="K826" s="7"/>
      <c r="M826" s="56"/>
      <c r="N826" s="53"/>
      <c r="O826" s="46"/>
      <c r="P826" s="46"/>
      <c r="Q826" s="46"/>
      <c r="R826" s="46"/>
      <c r="S826" s="46"/>
      <c r="T826" s="46"/>
    </row>
    <row r="827" spans="1:20" x14ac:dyDescent="0.25">
      <c r="A827" s="48" t="s">
        <v>842</v>
      </c>
      <c r="B827" s="48" t="s">
        <v>843</v>
      </c>
      <c r="C827" s="49"/>
      <c r="D827" s="57" t="s">
        <v>52</v>
      </c>
      <c r="E827" s="51"/>
      <c r="F827" s="58" t="s">
        <v>819</v>
      </c>
      <c r="G827" s="57" t="s">
        <v>54</v>
      </c>
      <c r="H827" s="54" t="s">
        <v>0</v>
      </c>
      <c r="I827" s="39"/>
      <c r="J827" s="39"/>
      <c r="K827" s="51"/>
      <c r="M827" s="55" t="s">
        <v>844</v>
      </c>
      <c r="N827" s="51"/>
      <c r="O827" s="44">
        <v>631.4</v>
      </c>
      <c r="P827" s="44">
        <v>620.79999999999995</v>
      </c>
      <c r="Q827" s="48"/>
      <c r="R827" s="48"/>
      <c r="S827" s="48"/>
      <c r="T827" s="48"/>
    </row>
    <row r="828" spans="1:20" x14ac:dyDescent="0.25">
      <c r="A828" s="45"/>
      <c r="B828" s="50"/>
      <c r="C828" s="51"/>
      <c r="D828" s="56"/>
      <c r="E828" s="53"/>
      <c r="F828" s="46"/>
      <c r="G828" s="53"/>
      <c r="K828" s="5"/>
      <c r="M828" s="39"/>
      <c r="N828" s="51"/>
      <c r="O828" s="45"/>
      <c r="P828" s="45"/>
      <c r="Q828" s="45"/>
      <c r="R828" s="45"/>
      <c r="S828" s="45"/>
      <c r="T828" s="45"/>
    </row>
    <row r="829" spans="1:20" x14ac:dyDescent="0.25">
      <c r="A829" s="46"/>
      <c r="B829" s="52"/>
      <c r="C829" s="53"/>
      <c r="D829" s="13"/>
      <c r="E829" s="13"/>
      <c r="F829" s="13"/>
      <c r="G829" s="7"/>
      <c r="H829" s="13"/>
      <c r="I829" s="13"/>
      <c r="J829" s="13"/>
      <c r="K829" s="7"/>
      <c r="M829" s="56"/>
      <c r="N829" s="53"/>
      <c r="O829" s="46"/>
      <c r="P829" s="46"/>
      <c r="Q829" s="46"/>
      <c r="R829" s="46"/>
      <c r="S829" s="46"/>
      <c r="T829" s="46"/>
    </row>
    <row r="830" spans="1:20" x14ac:dyDescent="0.25">
      <c r="A830" s="48" t="s">
        <v>845</v>
      </c>
      <c r="B830" s="48" t="s">
        <v>846</v>
      </c>
      <c r="C830" s="49"/>
      <c r="D830" s="57" t="s">
        <v>52</v>
      </c>
      <c r="E830" s="51"/>
      <c r="F830" s="58" t="s">
        <v>819</v>
      </c>
      <c r="G830" s="57" t="s">
        <v>54</v>
      </c>
      <c r="H830" s="54" t="s">
        <v>0</v>
      </c>
      <c r="I830" s="39"/>
      <c r="J830" s="39"/>
      <c r="K830" s="51"/>
      <c r="M830" s="55" t="s">
        <v>0</v>
      </c>
      <c r="N830" s="51"/>
      <c r="O830" s="48"/>
      <c r="P830" s="48"/>
      <c r="Q830" s="48"/>
      <c r="R830" s="48"/>
      <c r="S830" s="48"/>
      <c r="T830" s="48"/>
    </row>
    <row r="831" spans="1:20" x14ac:dyDescent="0.25">
      <c r="A831" s="45"/>
      <c r="B831" s="50"/>
      <c r="C831" s="51"/>
      <c r="D831" s="56"/>
      <c r="E831" s="53"/>
      <c r="F831" s="46"/>
      <c r="G831" s="53"/>
      <c r="K831" s="5"/>
      <c r="M831" s="39"/>
      <c r="N831" s="51"/>
      <c r="O831" s="45"/>
      <c r="P831" s="45"/>
      <c r="Q831" s="45"/>
      <c r="R831" s="45"/>
      <c r="S831" s="45"/>
      <c r="T831" s="45"/>
    </row>
    <row r="832" spans="1:20" x14ac:dyDescent="0.25">
      <c r="A832" s="46"/>
      <c r="B832" s="52"/>
      <c r="C832" s="53"/>
      <c r="D832" s="13"/>
      <c r="E832" s="13"/>
      <c r="F832" s="13"/>
      <c r="G832" s="7"/>
      <c r="H832" s="13"/>
      <c r="I832" s="13"/>
      <c r="J832" s="13"/>
      <c r="K832" s="7"/>
      <c r="M832" s="56"/>
      <c r="N832" s="53"/>
      <c r="O832" s="46"/>
      <c r="P832" s="46"/>
      <c r="Q832" s="46"/>
      <c r="R832" s="46"/>
      <c r="S832" s="46"/>
      <c r="T832" s="46"/>
    </row>
    <row r="833" spans="1:20" x14ac:dyDescent="0.25">
      <c r="A833" s="48" t="s">
        <v>847</v>
      </c>
      <c r="B833" s="48" t="s">
        <v>848</v>
      </c>
      <c r="C833" s="49"/>
      <c r="D833" s="57" t="s">
        <v>52</v>
      </c>
      <c r="E833" s="51"/>
      <c r="F833" s="58" t="s">
        <v>819</v>
      </c>
      <c r="G833" s="57" t="s">
        <v>54</v>
      </c>
      <c r="H833" s="54" t="s">
        <v>0</v>
      </c>
      <c r="I833" s="39"/>
      <c r="J833" s="39"/>
      <c r="K833" s="51"/>
      <c r="M833" s="55" t="s">
        <v>0</v>
      </c>
      <c r="N833" s="51"/>
      <c r="O833" s="48"/>
      <c r="P833" s="48"/>
      <c r="Q833" s="48"/>
      <c r="R833" s="48"/>
      <c r="S833" s="48"/>
      <c r="T833" s="48"/>
    </row>
    <row r="834" spans="1:20" x14ac:dyDescent="0.25">
      <c r="A834" s="45"/>
      <c r="B834" s="50"/>
      <c r="C834" s="51"/>
      <c r="D834" s="56"/>
      <c r="E834" s="53"/>
      <c r="F834" s="46"/>
      <c r="G834" s="53"/>
      <c r="K834" s="5"/>
      <c r="M834" s="39"/>
      <c r="N834" s="51"/>
      <c r="O834" s="45"/>
      <c r="P834" s="45"/>
      <c r="Q834" s="45"/>
      <c r="R834" s="45"/>
      <c r="S834" s="45"/>
      <c r="T834" s="45"/>
    </row>
    <row r="835" spans="1:20" x14ac:dyDescent="0.25">
      <c r="A835" s="46"/>
      <c r="B835" s="52"/>
      <c r="C835" s="53"/>
      <c r="D835" s="13"/>
      <c r="E835" s="13"/>
      <c r="F835" s="13"/>
      <c r="G835" s="7"/>
      <c r="H835" s="13"/>
      <c r="I835" s="13"/>
      <c r="J835" s="13"/>
      <c r="K835" s="7"/>
      <c r="M835" s="56"/>
      <c r="N835" s="53"/>
      <c r="O835" s="46"/>
      <c r="P835" s="46"/>
      <c r="Q835" s="46"/>
      <c r="R835" s="46"/>
      <c r="S835" s="46"/>
      <c r="T835" s="46"/>
    </row>
    <row r="836" spans="1:20" x14ac:dyDescent="0.25">
      <c r="A836" s="48" t="s">
        <v>849</v>
      </c>
      <c r="B836" s="48" t="s">
        <v>850</v>
      </c>
      <c r="C836" s="49"/>
      <c r="D836" s="57" t="s">
        <v>52</v>
      </c>
      <c r="E836" s="51"/>
      <c r="F836" s="58" t="s">
        <v>819</v>
      </c>
      <c r="G836" s="57" t="s">
        <v>54</v>
      </c>
      <c r="H836" s="54" t="s">
        <v>0</v>
      </c>
      <c r="I836" s="39"/>
      <c r="J836" s="39"/>
      <c r="K836" s="51"/>
      <c r="M836" s="55" t="s">
        <v>0</v>
      </c>
      <c r="N836" s="51"/>
      <c r="O836" s="48"/>
      <c r="P836" s="48"/>
      <c r="Q836" s="48"/>
      <c r="R836" s="48"/>
      <c r="S836" s="48"/>
      <c r="T836" s="48"/>
    </row>
    <row r="837" spans="1:20" x14ac:dyDescent="0.25">
      <c r="A837" s="45"/>
      <c r="B837" s="50"/>
      <c r="C837" s="51"/>
      <c r="D837" s="56"/>
      <c r="E837" s="53"/>
      <c r="F837" s="46"/>
      <c r="G837" s="53"/>
      <c r="K837" s="5"/>
      <c r="M837" s="39"/>
      <c r="N837" s="51"/>
      <c r="O837" s="45"/>
      <c r="P837" s="45"/>
      <c r="Q837" s="45"/>
      <c r="R837" s="45"/>
      <c r="S837" s="45"/>
      <c r="T837" s="45"/>
    </row>
    <row r="838" spans="1:20" x14ac:dyDescent="0.25">
      <c r="A838" s="46"/>
      <c r="B838" s="52"/>
      <c r="C838" s="53"/>
      <c r="D838" s="13"/>
      <c r="E838" s="13"/>
      <c r="F838" s="13"/>
      <c r="G838" s="7"/>
      <c r="H838" s="13"/>
      <c r="I838" s="13"/>
      <c r="J838" s="13"/>
      <c r="K838" s="7"/>
      <c r="M838" s="56"/>
      <c r="N838" s="53"/>
      <c r="O838" s="46"/>
      <c r="P838" s="46"/>
      <c r="Q838" s="46"/>
      <c r="R838" s="46"/>
      <c r="S838" s="46"/>
      <c r="T838" s="46"/>
    </row>
    <row r="839" spans="1:20" x14ac:dyDescent="0.25">
      <c r="A839" s="48" t="s">
        <v>851</v>
      </c>
      <c r="B839" s="48" t="s">
        <v>852</v>
      </c>
      <c r="C839" s="49"/>
      <c r="D839" s="57" t="s">
        <v>52</v>
      </c>
      <c r="E839" s="51"/>
      <c r="F839" s="58" t="s">
        <v>819</v>
      </c>
      <c r="G839" s="57" t="s">
        <v>54</v>
      </c>
      <c r="H839" s="54" t="s">
        <v>0</v>
      </c>
      <c r="I839" s="39"/>
      <c r="J839" s="39"/>
      <c r="K839" s="51"/>
      <c r="M839" s="55" t="s">
        <v>0</v>
      </c>
      <c r="N839" s="51"/>
      <c r="O839" s="48"/>
      <c r="P839" s="48"/>
      <c r="Q839" s="48"/>
      <c r="R839" s="48"/>
      <c r="S839" s="48"/>
      <c r="T839" s="48"/>
    </row>
    <row r="840" spans="1:20" x14ac:dyDescent="0.25">
      <c r="A840" s="45"/>
      <c r="B840" s="50"/>
      <c r="C840" s="51"/>
      <c r="D840" s="56"/>
      <c r="E840" s="53"/>
      <c r="F840" s="46"/>
      <c r="G840" s="53"/>
      <c r="K840" s="5"/>
      <c r="M840" s="39"/>
      <c r="N840" s="51"/>
      <c r="O840" s="45"/>
      <c r="P840" s="45"/>
      <c r="Q840" s="45"/>
      <c r="R840" s="45"/>
      <c r="S840" s="45"/>
      <c r="T840" s="45"/>
    </row>
    <row r="841" spans="1:20" x14ac:dyDescent="0.25">
      <c r="A841" s="46"/>
      <c r="B841" s="52"/>
      <c r="C841" s="53"/>
      <c r="D841" s="13"/>
      <c r="E841" s="13"/>
      <c r="F841" s="13"/>
      <c r="G841" s="7"/>
      <c r="H841" s="13"/>
      <c r="I841" s="13"/>
      <c r="J841" s="13"/>
      <c r="K841" s="7"/>
      <c r="M841" s="56"/>
      <c r="N841" s="53"/>
      <c r="O841" s="46"/>
      <c r="P841" s="46"/>
      <c r="Q841" s="46"/>
      <c r="R841" s="46"/>
      <c r="S841" s="46"/>
      <c r="T841" s="46"/>
    </row>
    <row r="842" spans="1:20" x14ac:dyDescent="0.25">
      <c r="A842" s="48" t="s">
        <v>853</v>
      </c>
      <c r="B842" s="48" t="s">
        <v>854</v>
      </c>
      <c r="C842" s="49"/>
      <c r="D842" s="57" t="s">
        <v>52</v>
      </c>
      <c r="E842" s="51"/>
      <c r="F842" s="58" t="s">
        <v>819</v>
      </c>
      <c r="G842" s="57" t="s">
        <v>54</v>
      </c>
      <c r="H842" s="54" t="s">
        <v>0</v>
      </c>
      <c r="I842" s="39"/>
      <c r="J842" s="39"/>
      <c r="K842" s="51"/>
      <c r="M842" s="55" t="s">
        <v>0</v>
      </c>
      <c r="N842" s="51"/>
      <c r="O842" s="48"/>
      <c r="P842" s="48"/>
      <c r="Q842" s="48"/>
      <c r="R842" s="48"/>
      <c r="S842" s="48"/>
      <c r="T842" s="48"/>
    </row>
    <row r="843" spans="1:20" x14ac:dyDescent="0.25">
      <c r="A843" s="45"/>
      <c r="B843" s="50"/>
      <c r="C843" s="51"/>
      <c r="D843" s="56"/>
      <c r="E843" s="53"/>
      <c r="F843" s="46"/>
      <c r="G843" s="53"/>
      <c r="K843" s="5"/>
      <c r="M843" s="39"/>
      <c r="N843" s="51"/>
      <c r="O843" s="45"/>
      <c r="P843" s="45"/>
      <c r="Q843" s="45"/>
      <c r="R843" s="45"/>
      <c r="S843" s="45"/>
      <c r="T843" s="45"/>
    </row>
    <row r="844" spans="1:20" x14ac:dyDescent="0.25">
      <c r="A844" s="46"/>
      <c r="B844" s="52"/>
      <c r="C844" s="53"/>
      <c r="D844" s="13"/>
      <c r="E844" s="13"/>
      <c r="F844" s="13"/>
      <c r="G844" s="7"/>
      <c r="H844" s="13"/>
      <c r="I844" s="13"/>
      <c r="J844" s="13"/>
      <c r="K844" s="7"/>
      <c r="M844" s="56"/>
      <c r="N844" s="53"/>
      <c r="O844" s="46"/>
      <c r="P844" s="46"/>
      <c r="Q844" s="46"/>
      <c r="R844" s="46"/>
      <c r="S844" s="46"/>
      <c r="T844" s="46"/>
    </row>
    <row r="845" spans="1:20" x14ac:dyDescent="0.25">
      <c r="A845" s="48" t="s">
        <v>855</v>
      </c>
      <c r="B845" s="48" t="s">
        <v>856</v>
      </c>
      <c r="C845" s="49"/>
      <c r="D845" s="57" t="s">
        <v>52</v>
      </c>
      <c r="E845" s="51"/>
      <c r="F845" s="58" t="s">
        <v>819</v>
      </c>
      <c r="G845" s="57" t="s">
        <v>54</v>
      </c>
      <c r="H845" s="54" t="s">
        <v>0</v>
      </c>
      <c r="I845" s="39"/>
      <c r="J845" s="39"/>
      <c r="K845" s="51"/>
      <c r="M845" s="55" t="s">
        <v>0</v>
      </c>
      <c r="N845" s="51"/>
      <c r="O845" s="48"/>
      <c r="P845" s="48"/>
      <c r="Q845" s="48"/>
      <c r="R845" s="48"/>
      <c r="S845" s="48"/>
      <c r="T845" s="48"/>
    </row>
    <row r="846" spans="1:20" x14ac:dyDescent="0.25">
      <c r="A846" s="45"/>
      <c r="B846" s="50"/>
      <c r="C846" s="51"/>
      <c r="D846" s="56"/>
      <c r="E846" s="53"/>
      <c r="F846" s="46"/>
      <c r="G846" s="53"/>
      <c r="K846" s="5"/>
      <c r="M846" s="39"/>
      <c r="N846" s="51"/>
      <c r="O846" s="45"/>
      <c r="P846" s="45"/>
      <c r="Q846" s="45"/>
      <c r="R846" s="45"/>
      <c r="S846" s="45"/>
      <c r="T846" s="45"/>
    </row>
    <row r="847" spans="1:20" x14ac:dyDescent="0.25">
      <c r="A847" s="46"/>
      <c r="B847" s="52"/>
      <c r="C847" s="53"/>
      <c r="D847" s="13"/>
      <c r="E847" s="13"/>
      <c r="F847" s="13"/>
      <c r="G847" s="7"/>
      <c r="H847" s="13"/>
      <c r="I847" s="13"/>
      <c r="J847" s="13"/>
      <c r="K847" s="7"/>
      <c r="M847" s="56"/>
      <c r="N847" s="53"/>
      <c r="O847" s="46"/>
      <c r="P847" s="46"/>
      <c r="Q847" s="46"/>
      <c r="R847" s="46"/>
      <c r="S847" s="46"/>
      <c r="T847" s="46"/>
    </row>
    <row r="848" spans="1:20" x14ac:dyDescent="0.25">
      <c r="A848" s="48" t="s">
        <v>857</v>
      </c>
      <c r="B848" s="48" t="s">
        <v>858</v>
      </c>
      <c r="C848" s="49"/>
      <c r="D848" s="57" t="s">
        <v>52</v>
      </c>
      <c r="E848" s="51"/>
      <c r="F848" s="58" t="s">
        <v>819</v>
      </c>
      <c r="G848" s="57" t="s">
        <v>54</v>
      </c>
      <c r="H848" s="54" t="s">
        <v>0</v>
      </c>
      <c r="I848" s="39"/>
      <c r="J848" s="39"/>
      <c r="K848" s="51"/>
      <c r="M848" s="55" t="s">
        <v>0</v>
      </c>
      <c r="N848" s="51"/>
      <c r="O848" s="48"/>
      <c r="P848" s="48"/>
      <c r="Q848" s="48"/>
      <c r="R848" s="48"/>
      <c r="S848" s="48"/>
      <c r="T848" s="48"/>
    </row>
    <row r="849" spans="1:20" x14ac:dyDescent="0.25">
      <c r="A849" s="45"/>
      <c r="B849" s="50"/>
      <c r="C849" s="51"/>
      <c r="D849" s="56"/>
      <c r="E849" s="53"/>
      <c r="F849" s="46"/>
      <c r="G849" s="53"/>
      <c r="K849" s="5"/>
      <c r="M849" s="39"/>
      <c r="N849" s="51"/>
      <c r="O849" s="45"/>
      <c r="P849" s="45"/>
      <c r="Q849" s="45"/>
      <c r="R849" s="45"/>
      <c r="S849" s="45"/>
      <c r="T849" s="45"/>
    </row>
    <row r="850" spans="1:20" x14ac:dyDescent="0.25">
      <c r="A850" s="46"/>
      <c r="B850" s="52"/>
      <c r="C850" s="53"/>
      <c r="D850" s="13"/>
      <c r="E850" s="13"/>
      <c r="F850" s="13"/>
      <c r="G850" s="7"/>
      <c r="H850" s="13"/>
      <c r="I850" s="13"/>
      <c r="J850" s="13"/>
      <c r="K850" s="7"/>
      <c r="M850" s="56"/>
      <c r="N850" s="53"/>
      <c r="O850" s="46"/>
      <c r="P850" s="46"/>
      <c r="Q850" s="46"/>
      <c r="R850" s="46"/>
      <c r="S850" s="46"/>
      <c r="T850" s="46"/>
    </row>
    <row r="851" spans="1:20" x14ac:dyDescent="0.25">
      <c r="A851" s="48" t="s">
        <v>859</v>
      </c>
      <c r="B851" s="48" t="s">
        <v>860</v>
      </c>
      <c r="C851" s="49"/>
      <c r="D851" s="54" t="s">
        <v>0</v>
      </c>
      <c r="E851" s="39"/>
      <c r="F851" s="39"/>
      <c r="G851" s="51"/>
      <c r="H851" s="54" t="s">
        <v>0</v>
      </c>
      <c r="I851" s="39"/>
      <c r="J851" s="39"/>
      <c r="K851" s="51"/>
      <c r="M851" s="55" t="s">
        <v>46</v>
      </c>
      <c r="N851" s="51"/>
      <c r="O851" s="44">
        <v>19634.400000000001</v>
      </c>
      <c r="P851" s="44">
        <v>19634.400000000001</v>
      </c>
      <c r="Q851" s="48"/>
      <c r="R851" s="48"/>
      <c r="S851" s="48"/>
      <c r="T851" s="48"/>
    </row>
    <row r="852" spans="1:20" x14ac:dyDescent="0.25">
      <c r="A852" s="45"/>
      <c r="B852" s="50"/>
      <c r="C852" s="51"/>
      <c r="D852" s="39"/>
      <c r="E852" s="39"/>
      <c r="F852" s="39"/>
      <c r="G852" s="51"/>
      <c r="K852" s="5"/>
      <c r="M852" s="39"/>
      <c r="N852" s="51"/>
      <c r="O852" s="45"/>
      <c r="P852" s="45"/>
      <c r="Q852" s="45"/>
      <c r="R852" s="45"/>
      <c r="S852" s="45"/>
      <c r="T852" s="45"/>
    </row>
    <row r="853" spans="1:20" x14ac:dyDescent="0.25">
      <c r="A853" s="46"/>
      <c r="B853" s="52"/>
      <c r="C853" s="53"/>
      <c r="D853" s="13"/>
      <c r="E853" s="13"/>
      <c r="F853" s="13"/>
      <c r="G853" s="7"/>
      <c r="H853" s="13"/>
      <c r="I853" s="13"/>
      <c r="J853" s="13"/>
      <c r="K853" s="7"/>
      <c r="M853" s="56"/>
      <c r="N853" s="53"/>
      <c r="O853" s="46"/>
      <c r="P853" s="46"/>
      <c r="Q853" s="46"/>
      <c r="R853" s="46"/>
      <c r="S853" s="46"/>
      <c r="T853" s="46"/>
    </row>
    <row r="854" spans="1:20" x14ac:dyDescent="0.25">
      <c r="A854" s="11" t="s">
        <v>49</v>
      </c>
      <c r="B854" s="48" t="s">
        <v>0</v>
      </c>
      <c r="C854" s="59"/>
      <c r="D854" s="60" t="s">
        <v>0</v>
      </c>
      <c r="E854" s="61"/>
      <c r="F854" s="61"/>
      <c r="G854" s="59"/>
      <c r="H854" s="60" t="s">
        <v>0</v>
      </c>
      <c r="I854" s="61"/>
      <c r="J854" s="61"/>
      <c r="K854" s="59"/>
      <c r="M854" s="55" t="s">
        <v>0</v>
      </c>
      <c r="N854" s="53"/>
      <c r="O854" s="11" t="s">
        <v>0</v>
      </c>
      <c r="P854" s="11" t="s">
        <v>0</v>
      </c>
      <c r="Q854" s="11" t="s">
        <v>0</v>
      </c>
      <c r="R854" s="11" t="s">
        <v>0</v>
      </c>
      <c r="S854" s="11" t="s">
        <v>0</v>
      </c>
      <c r="T854" s="11" t="s">
        <v>0</v>
      </c>
    </row>
    <row r="855" spans="1:20" x14ac:dyDescent="0.25">
      <c r="A855" s="48" t="s">
        <v>861</v>
      </c>
      <c r="B855" s="48" t="s">
        <v>862</v>
      </c>
      <c r="C855" s="49"/>
      <c r="D855" s="57" t="s">
        <v>52</v>
      </c>
      <c r="E855" s="51"/>
      <c r="F855" s="58" t="s">
        <v>863</v>
      </c>
      <c r="G855" s="57" t="s">
        <v>54</v>
      </c>
      <c r="H855" s="54" t="s">
        <v>0</v>
      </c>
      <c r="I855" s="39"/>
      <c r="J855" s="39"/>
      <c r="K855" s="51"/>
      <c r="M855" s="55" t="s">
        <v>0</v>
      </c>
      <c r="N855" s="51"/>
      <c r="O855" s="48"/>
      <c r="P855" s="48"/>
      <c r="Q855" s="48"/>
      <c r="R855" s="48"/>
      <c r="S855" s="48"/>
      <c r="T855" s="48"/>
    </row>
    <row r="856" spans="1:20" x14ac:dyDescent="0.25">
      <c r="A856" s="45"/>
      <c r="B856" s="50"/>
      <c r="C856" s="51"/>
      <c r="D856" s="56"/>
      <c r="E856" s="53"/>
      <c r="F856" s="46"/>
      <c r="G856" s="53"/>
      <c r="K856" s="5"/>
      <c r="M856" s="39"/>
      <c r="N856" s="51"/>
      <c r="O856" s="45"/>
      <c r="P856" s="45"/>
      <c r="Q856" s="45"/>
      <c r="R856" s="45"/>
      <c r="S856" s="45"/>
      <c r="T856" s="45"/>
    </row>
    <row r="857" spans="1:20" x14ac:dyDescent="0.25">
      <c r="A857" s="46"/>
      <c r="B857" s="52"/>
      <c r="C857" s="53"/>
      <c r="D857" s="13"/>
      <c r="E857" s="13"/>
      <c r="F857" s="13"/>
      <c r="G857" s="7"/>
      <c r="H857" s="13"/>
      <c r="I857" s="13"/>
      <c r="J857" s="13"/>
      <c r="K857" s="7"/>
      <c r="M857" s="56"/>
      <c r="N857" s="53"/>
      <c r="O857" s="46"/>
      <c r="P857" s="46"/>
      <c r="Q857" s="46"/>
      <c r="R857" s="46"/>
      <c r="S857" s="46"/>
      <c r="T857" s="46"/>
    </row>
    <row r="858" spans="1:20" x14ac:dyDescent="0.25">
      <c r="A858" s="48" t="s">
        <v>864</v>
      </c>
      <c r="B858" s="48" t="s">
        <v>865</v>
      </c>
      <c r="C858" s="49"/>
      <c r="D858" s="57" t="s">
        <v>52</v>
      </c>
      <c r="E858" s="51"/>
      <c r="F858" s="58" t="s">
        <v>863</v>
      </c>
      <c r="G858" s="57" t="s">
        <v>54</v>
      </c>
      <c r="H858" s="54" t="s">
        <v>0</v>
      </c>
      <c r="I858" s="39"/>
      <c r="J858" s="39"/>
      <c r="K858" s="51"/>
      <c r="M858" s="55" t="s">
        <v>515</v>
      </c>
      <c r="N858" s="51"/>
      <c r="O858" s="44">
        <v>19634.400000000001</v>
      </c>
      <c r="P858" s="44">
        <v>19634.400000000001</v>
      </c>
      <c r="Q858" s="48"/>
      <c r="R858" s="48"/>
      <c r="S858" s="48"/>
      <c r="T858" s="48"/>
    </row>
    <row r="859" spans="1:20" x14ac:dyDescent="0.25">
      <c r="A859" s="45"/>
      <c r="B859" s="50"/>
      <c r="C859" s="51"/>
      <c r="D859" s="56"/>
      <c r="E859" s="53"/>
      <c r="F859" s="46"/>
      <c r="G859" s="53"/>
      <c r="K859" s="5"/>
      <c r="M859" s="39"/>
      <c r="N859" s="51"/>
      <c r="O859" s="45"/>
      <c r="P859" s="45"/>
      <c r="Q859" s="45"/>
      <c r="R859" s="45"/>
      <c r="S859" s="45"/>
      <c r="T859" s="45"/>
    </row>
    <row r="860" spans="1:20" x14ac:dyDescent="0.25">
      <c r="A860" s="46"/>
      <c r="B860" s="52"/>
      <c r="C860" s="53"/>
      <c r="D860" s="13"/>
      <c r="E860" s="13"/>
      <c r="F860" s="13"/>
      <c r="G860" s="7"/>
      <c r="H860" s="13"/>
      <c r="I860" s="13"/>
      <c r="J860" s="13"/>
      <c r="K860" s="7"/>
      <c r="M860" s="56"/>
      <c r="N860" s="53"/>
      <c r="O860" s="46"/>
      <c r="P860" s="46"/>
      <c r="Q860" s="46"/>
      <c r="R860" s="46"/>
      <c r="S860" s="46"/>
      <c r="T860" s="46"/>
    </row>
    <row r="861" spans="1:20" x14ac:dyDescent="0.25">
      <c r="A861" s="47" t="s">
        <v>866</v>
      </c>
      <c r="B861" s="48" t="s">
        <v>867</v>
      </c>
      <c r="C861" s="49"/>
      <c r="D861" s="54" t="s">
        <v>45</v>
      </c>
      <c r="E861" s="39"/>
      <c r="F861" s="39"/>
      <c r="G861" s="51"/>
      <c r="H861" s="54" t="s">
        <v>45</v>
      </c>
      <c r="I861" s="39"/>
      <c r="J861" s="39"/>
      <c r="K861" s="51"/>
      <c r="M861" s="55" t="s">
        <v>46</v>
      </c>
      <c r="N861" s="51"/>
      <c r="O861" s="44">
        <v>832753.2</v>
      </c>
      <c r="P861" s="44">
        <v>819633.1</v>
      </c>
      <c r="Q861" s="44">
        <v>667122.9</v>
      </c>
      <c r="R861" s="44">
        <v>629444.80000000005</v>
      </c>
      <c r="S861" s="44">
        <v>628593.5</v>
      </c>
      <c r="T861" s="44">
        <v>628593.5</v>
      </c>
    </row>
    <row r="862" spans="1:20" x14ac:dyDescent="0.25">
      <c r="A862" s="45"/>
      <c r="B862" s="50"/>
      <c r="C862" s="51"/>
      <c r="D862" s="39"/>
      <c r="E862" s="39"/>
      <c r="F862" s="39"/>
      <c r="G862" s="51"/>
      <c r="K862" s="5"/>
      <c r="M862" s="39"/>
      <c r="N862" s="51"/>
      <c r="O862" s="45"/>
      <c r="P862" s="45"/>
      <c r="Q862" s="45"/>
      <c r="R862" s="45"/>
      <c r="S862" s="45"/>
      <c r="T862" s="45"/>
    </row>
    <row r="863" spans="1:20" x14ac:dyDescent="0.25">
      <c r="A863" s="46"/>
      <c r="B863" s="52"/>
      <c r="C863" s="53"/>
      <c r="D863" s="13"/>
      <c r="E863" s="13"/>
      <c r="F863" s="13"/>
      <c r="G863" s="7"/>
      <c r="H863" s="13"/>
      <c r="I863" s="13"/>
      <c r="J863" s="13"/>
      <c r="K863" s="7"/>
      <c r="M863" s="56"/>
      <c r="N863" s="53"/>
      <c r="O863" s="46"/>
      <c r="P863" s="46"/>
      <c r="Q863" s="46"/>
      <c r="R863" s="46"/>
      <c r="S863" s="46"/>
      <c r="T863" s="46"/>
    </row>
    <row r="864" spans="1:20" ht="13.35" customHeight="1" x14ac:dyDescent="0.25"/>
    <row r="865" spans="1:8" ht="17.45" customHeight="1" x14ac:dyDescent="0.25">
      <c r="A865" s="38" t="s">
        <v>868</v>
      </c>
      <c r="B865" s="39"/>
      <c r="C865" s="40" t="s">
        <v>0</v>
      </c>
      <c r="D865" s="39"/>
      <c r="E865" s="38"/>
      <c r="F865" s="39"/>
      <c r="G865" s="39"/>
      <c r="H865" s="39"/>
    </row>
    <row r="866" spans="1:8" ht="14.1" customHeight="1" x14ac:dyDescent="0.25">
      <c r="A866" s="41"/>
      <c r="B866" s="39"/>
      <c r="C866" s="42" t="s">
        <v>869</v>
      </c>
      <c r="D866" s="43"/>
      <c r="E866" s="41" t="s">
        <v>870</v>
      </c>
      <c r="F866" s="39"/>
      <c r="G866" s="39"/>
      <c r="H866" s="39"/>
    </row>
    <row r="867" spans="1:8" ht="17.45" customHeight="1" x14ac:dyDescent="0.25">
      <c r="A867" s="38" t="s">
        <v>871</v>
      </c>
      <c r="B867" s="39"/>
      <c r="C867" s="40" t="s">
        <v>0</v>
      </c>
      <c r="D867" s="39"/>
      <c r="E867" s="38"/>
      <c r="F867" s="39"/>
      <c r="G867" s="39"/>
      <c r="H867" s="39"/>
    </row>
    <row r="868" spans="1:8" ht="14.1" customHeight="1" x14ac:dyDescent="0.25">
      <c r="A868" s="41"/>
      <c r="B868" s="39"/>
      <c r="C868" s="42" t="s">
        <v>869</v>
      </c>
      <c r="D868" s="43"/>
      <c r="E868" s="41" t="s">
        <v>870</v>
      </c>
      <c r="F868" s="39"/>
      <c r="G868" s="39"/>
      <c r="H868" s="39"/>
    </row>
    <row r="869" spans="1:8" ht="0" hidden="1" customHeight="1" x14ac:dyDescent="0.25"/>
    <row r="870" spans="1:8" ht="9.9499999999999993" customHeight="1" x14ac:dyDescent="0.25"/>
  </sheetData>
  <mergeCells count="3666">
    <mergeCell ref="A2:E2"/>
    <mergeCell ref="H2:I2"/>
    <mergeCell ref="R2:T2"/>
    <mergeCell ref="A3:T3"/>
    <mergeCell ref="A4:T4"/>
    <mergeCell ref="M12:N14"/>
    <mergeCell ref="B10:C10"/>
    <mergeCell ref="D10:E10"/>
    <mergeCell ref="H10:I10"/>
    <mergeCell ref="B11:C11"/>
    <mergeCell ref="D11:E11"/>
    <mergeCell ref="H11:I11"/>
    <mergeCell ref="B8:C8"/>
    <mergeCell ref="D8:K8"/>
    <mergeCell ref="M8:N8"/>
    <mergeCell ref="O8:T8"/>
    <mergeCell ref="B9:C9"/>
    <mergeCell ref="D9:G9"/>
    <mergeCell ref="H9:K9"/>
    <mergeCell ref="O9:P9"/>
    <mergeCell ref="S9:T9"/>
    <mergeCell ref="A5:E5"/>
    <mergeCell ref="F5:Q5"/>
    <mergeCell ref="A6:E6"/>
    <mergeCell ref="F6:Q6"/>
    <mergeCell ref="A7:Q7"/>
    <mergeCell ref="B18:C18"/>
    <mergeCell ref="D18:G18"/>
    <mergeCell ref="H18:K18"/>
    <mergeCell ref="M18:N18"/>
    <mergeCell ref="A19:A21"/>
    <mergeCell ref="B19:C21"/>
    <mergeCell ref="D19:E20"/>
    <mergeCell ref="F19:F20"/>
    <mergeCell ref="G19:G20"/>
    <mergeCell ref="H19:K19"/>
    <mergeCell ref="M19:N21"/>
    <mergeCell ref="T12:T14"/>
    <mergeCell ref="A15:A17"/>
    <mergeCell ref="B15:C17"/>
    <mergeCell ref="D15:G16"/>
    <mergeCell ref="H15:K15"/>
    <mergeCell ref="M15:N17"/>
    <mergeCell ref="O15:O17"/>
    <mergeCell ref="P15:P17"/>
    <mergeCell ref="Q15:Q17"/>
    <mergeCell ref="R15:R17"/>
    <mergeCell ref="S15:S17"/>
    <mergeCell ref="T15:T17"/>
    <mergeCell ref="O12:O14"/>
    <mergeCell ref="P12:P14"/>
    <mergeCell ref="Q12:Q14"/>
    <mergeCell ref="R12:R14"/>
    <mergeCell ref="S12:S14"/>
    <mergeCell ref="A12:A14"/>
    <mergeCell ref="B12:C14"/>
    <mergeCell ref="D12:G13"/>
    <mergeCell ref="H12:K12"/>
    <mergeCell ref="T19:T21"/>
    <mergeCell ref="A22:A24"/>
    <mergeCell ref="B22:C24"/>
    <mergeCell ref="D22:E23"/>
    <mergeCell ref="F22:F23"/>
    <mergeCell ref="G22:G23"/>
    <mergeCell ref="H22:K22"/>
    <mergeCell ref="M22:N24"/>
    <mergeCell ref="O22:O24"/>
    <mergeCell ref="P22:P24"/>
    <mergeCell ref="Q22:Q24"/>
    <mergeCell ref="R22:R24"/>
    <mergeCell ref="S22:S24"/>
    <mergeCell ref="T22:T24"/>
    <mergeCell ref="O19:O21"/>
    <mergeCell ref="P19:P21"/>
    <mergeCell ref="Q19:Q21"/>
    <mergeCell ref="R19:R21"/>
    <mergeCell ref="S19:S21"/>
    <mergeCell ref="R25:R27"/>
    <mergeCell ref="S25:S27"/>
    <mergeCell ref="T25:T27"/>
    <mergeCell ref="A28:A30"/>
    <mergeCell ref="B28:C30"/>
    <mergeCell ref="D28:E29"/>
    <mergeCell ref="F28:F29"/>
    <mergeCell ref="G28:G29"/>
    <mergeCell ref="H28:K28"/>
    <mergeCell ref="M28:N30"/>
    <mergeCell ref="O28:O30"/>
    <mergeCell ref="P28:P30"/>
    <mergeCell ref="Q28:Q30"/>
    <mergeCell ref="R28:R30"/>
    <mergeCell ref="S28:S30"/>
    <mergeCell ref="T28:T30"/>
    <mergeCell ref="H25:K25"/>
    <mergeCell ref="M25:N27"/>
    <mergeCell ref="O25:O27"/>
    <mergeCell ref="P25:P27"/>
    <mergeCell ref="Q25:Q27"/>
    <mergeCell ref="A25:A27"/>
    <mergeCell ref="B25:C27"/>
    <mergeCell ref="D25:E26"/>
    <mergeCell ref="F25:F26"/>
    <mergeCell ref="G25:G26"/>
    <mergeCell ref="R31:R33"/>
    <mergeCell ref="S31:S33"/>
    <mergeCell ref="T31:T33"/>
    <mergeCell ref="A34:A36"/>
    <mergeCell ref="B34:C36"/>
    <mergeCell ref="D34:E35"/>
    <mergeCell ref="F34:F35"/>
    <mergeCell ref="G34:G35"/>
    <mergeCell ref="H34:K34"/>
    <mergeCell ref="M34:N36"/>
    <mergeCell ref="O34:O36"/>
    <mergeCell ref="P34:P36"/>
    <mergeCell ref="Q34:Q36"/>
    <mergeCell ref="R34:R36"/>
    <mergeCell ref="S34:S36"/>
    <mergeCell ref="T34:T36"/>
    <mergeCell ref="H31:K31"/>
    <mergeCell ref="M31:N33"/>
    <mergeCell ref="O31:O33"/>
    <mergeCell ref="P31:P33"/>
    <mergeCell ref="Q31:Q33"/>
    <mergeCell ref="A31:A33"/>
    <mergeCell ref="B31:C33"/>
    <mergeCell ref="D31:E32"/>
    <mergeCell ref="F31:F32"/>
    <mergeCell ref="G31:G32"/>
    <mergeCell ref="R37:R39"/>
    <mergeCell ref="S37:S39"/>
    <mergeCell ref="T37:T39"/>
    <mergeCell ref="A40:A42"/>
    <mergeCell ref="B40:C42"/>
    <mergeCell ref="D40:E41"/>
    <mergeCell ref="F40:F41"/>
    <mergeCell ref="G40:G41"/>
    <mergeCell ref="H40:K40"/>
    <mergeCell ref="M40:N42"/>
    <mergeCell ref="O40:O42"/>
    <mergeCell ref="P40:P42"/>
    <mergeCell ref="Q40:Q42"/>
    <mergeCell ref="R40:R42"/>
    <mergeCell ref="S40:S42"/>
    <mergeCell ref="T40:T42"/>
    <mergeCell ref="H37:K37"/>
    <mergeCell ref="M37:N39"/>
    <mergeCell ref="O37:O39"/>
    <mergeCell ref="P37:P39"/>
    <mergeCell ref="Q37:Q39"/>
    <mergeCell ref="A37:A39"/>
    <mergeCell ref="B37:C39"/>
    <mergeCell ref="D37:E38"/>
    <mergeCell ref="F37:F38"/>
    <mergeCell ref="G37:G38"/>
    <mergeCell ref="R43:R45"/>
    <mergeCell ref="S43:S45"/>
    <mergeCell ref="T43:T45"/>
    <mergeCell ref="A46:A48"/>
    <mergeCell ref="B46:C48"/>
    <mergeCell ref="D46:E47"/>
    <mergeCell ref="F46:F47"/>
    <mergeCell ref="G46:G47"/>
    <mergeCell ref="H46:K46"/>
    <mergeCell ref="M46:N48"/>
    <mergeCell ref="O46:O48"/>
    <mergeCell ref="P46:P48"/>
    <mergeCell ref="Q46:Q48"/>
    <mergeCell ref="R46:R48"/>
    <mergeCell ref="S46:S48"/>
    <mergeCell ref="T46:T48"/>
    <mergeCell ref="H43:K43"/>
    <mergeCell ref="M43:N45"/>
    <mergeCell ref="O43:O45"/>
    <mergeCell ref="P43:P45"/>
    <mergeCell ref="Q43:Q45"/>
    <mergeCell ref="A43:A45"/>
    <mergeCell ref="B43:C45"/>
    <mergeCell ref="D43:E44"/>
    <mergeCell ref="F43:F44"/>
    <mergeCell ref="G43:G44"/>
    <mergeCell ref="R49:R51"/>
    <mergeCell ref="S49:S51"/>
    <mergeCell ref="T49:T51"/>
    <mergeCell ref="A52:A54"/>
    <mergeCell ref="B52:C54"/>
    <mergeCell ref="D52:E53"/>
    <mergeCell ref="F52:F53"/>
    <mergeCell ref="G52:G53"/>
    <mergeCell ref="H52:K52"/>
    <mergeCell ref="M52:N54"/>
    <mergeCell ref="O52:O54"/>
    <mergeCell ref="P52:P54"/>
    <mergeCell ref="Q52:Q54"/>
    <mergeCell ref="R52:R54"/>
    <mergeCell ref="S52:S54"/>
    <mergeCell ref="T52:T54"/>
    <mergeCell ref="H49:K49"/>
    <mergeCell ref="M49:N51"/>
    <mergeCell ref="O49:O51"/>
    <mergeCell ref="P49:P51"/>
    <mergeCell ref="Q49:Q51"/>
    <mergeCell ref="A49:A51"/>
    <mergeCell ref="B49:C51"/>
    <mergeCell ref="D49:E50"/>
    <mergeCell ref="F49:F50"/>
    <mergeCell ref="G49:G50"/>
    <mergeCell ref="R55:R57"/>
    <mergeCell ref="S55:S57"/>
    <mergeCell ref="T55:T57"/>
    <mergeCell ref="A58:A60"/>
    <mergeCell ref="B58:C60"/>
    <mergeCell ref="D58:E59"/>
    <mergeCell ref="F58:F59"/>
    <mergeCell ref="G58:G59"/>
    <mergeCell ref="H58:K58"/>
    <mergeCell ref="M58:N60"/>
    <mergeCell ref="O58:O60"/>
    <mergeCell ref="P58:P60"/>
    <mergeCell ref="Q58:Q60"/>
    <mergeCell ref="R58:R60"/>
    <mergeCell ref="S58:S60"/>
    <mergeCell ref="T58:T60"/>
    <mergeCell ref="H55:K55"/>
    <mergeCell ref="M55:N57"/>
    <mergeCell ref="O55:O57"/>
    <mergeCell ref="P55:P57"/>
    <mergeCell ref="Q55:Q57"/>
    <mergeCell ref="A55:A57"/>
    <mergeCell ref="B55:C57"/>
    <mergeCell ref="D55:E56"/>
    <mergeCell ref="F55:F56"/>
    <mergeCell ref="G55:G56"/>
    <mergeCell ref="R61:R63"/>
    <mergeCell ref="S61:S63"/>
    <mergeCell ref="T61:T63"/>
    <mergeCell ref="A64:A66"/>
    <mergeCell ref="B64:C66"/>
    <mergeCell ref="D64:E65"/>
    <mergeCell ref="F64:F65"/>
    <mergeCell ref="G64:G65"/>
    <mergeCell ref="H64:K64"/>
    <mergeCell ref="M64:N66"/>
    <mergeCell ref="O64:O66"/>
    <mergeCell ref="P64:P66"/>
    <mergeCell ref="Q64:Q66"/>
    <mergeCell ref="R64:R66"/>
    <mergeCell ref="S64:S66"/>
    <mergeCell ref="T64:T66"/>
    <mergeCell ref="H61:K61"/>
    <mergeCell ref="M61:N63"/>
    <mergeCell ref="O61:O63"/>
    <mergeCell ref="P61:P63"/>
    <mergeCell ref="Q61:Q63"/>
    <mergeCell ref="A61:A63"/>
    <mergeCell ref="B61:C63"/>
    <mergeCell ref="D61:E62"/>
    <mergeCell ref="F61:F62"/>
    <mergeCell ref="G61:G62"/>
    <mergeCell ref="R67:R69"/>
    <mergeCell ref="S67:S69"/>
    <mergeCell ref="T67:T69"/>
    <mergeCell ref="A70:A72"/>
    <mergeCell ref="B70:C72"/>
    <mergeCell ref="D70:E71"/>
    <mergeCell ref="F70:F71"/>
    <mergeCell ref="G70:G71"/>
    <mergeCell ref="H70:K70"/>
    <mergeCell ref="M70:N72"/>
    <mergeCell ref="O70:O72"/>
    <mergeCell ref="P70:P72"/>
    <mergeCell ref="Q70:Q72"/>
    <mergeCell ref="R70:R72"/>
    <mergeCell ref="S70:S72"/>
    <mergeCell ref="T70:T72"/>
    <mergeCell ref="H67:K67"/>
    <mergeCell ref="M67:N69"/>
    <mergeCell ref="O67:O69"/>
    <mergeCell ref="P67:P69"/>
    <mergeCell ref="Q67:Q69"/>
    <mergeCell ref="A67:A69"/>
    <mergeCell ref="B67:C69"/>
    <mergeCell ref="D67:E68"/>
    <mergeCell ref="F67:F68"/>
    <mergeCell ref="G67:G68"/>
    <mergeCell ref="R73:R75"/>
    <mergeCell ref="S73:S75"/>
    <mergeCell ref="T73:T75"/>
    <mergeCell ref="A76:A78"/>
    <mergeCell ref="B76:C78"/>
    <mergeCell ref="D76:E77"/>
    <mergeCell ref="F76:F77"/>
    <mergeCell ref="G76:G77"/>
    <mergeCell ref="H76:K76"/>
    <mergeCell ref="M76:N78"/>
    <mergeCell ref="O76:O78"/>
    <mergeCell ref="P76:P78"/>
    <mergeCell ref="Q76:Q78"/>
    <mergeCell ref="R76:R78"/>
    <mergeCell ref="S76:S78"/>
    <mergeCell ref="T76:T78"/>
    <mergeCell ref="H73:K73"/>
    <mergeCell ref="M73:N75"/>
    <mergeCell ref="O73:O75"/>
    <mergeCell ref="P73:P75"/>
    <mergeCell ref="Q73:Q75"/>
    <mergeCell ref="A73:A75"/>
    <mergeCell ref="B73:C75"/>
    <mergeCell ref="D73:E74"/>
    <mergeCell ref="F73:F74"/>
    <mergeCell ref="G73:G74"/>
    <mergeCell ref="R79:R81"/>
    <mergeCell ref="S79:S81"/>
    <mergeCell ref="T79:T81"/>
    <mergeCell ref="A82:A84"/>
    <mergeCell ref="B82:C84"/>
    <mergeCell ref="D82:E83"/>
    <mergeCell ref="F82:F83"/>
    <mergeCell ref="G82:G83"/>
    <mergeCell ref="H82:K82"/>
    <mergeCell ref="M82:N84"/>
    <mergeCell ref="O82:O84"/>
    <mergeCell ref="P82:P84"/>
    <mergeCell ref="Q82:Q84"/>
    <mergeCell ref="R82:R84"/>
    <mergeCell ref="S82:S84"/>
    <mergeCell ref="T82:T84"/>
    <mergeCell ref="H79:K79"/>
    <mergeCell ref="M79:N81"/>
    <mergeCell ref="O79:O81"/>
    <mergeCell ref="P79:P81"/>
    <mergeCell ref="Q79:Q81"/>
    <mergeCell ref="A79:A81"/>
    <mergeCell ref="B79:C81"/>
    <mergeCell ref="D79:E80"/>
    <mergeCell ref="F79:F80"/>
    <mergeCell ref="G79:G80"/>
    <mergeCell ref="R85:R87"/>
    <mergeCell ref="S85:S87"/>
    <mergeCell ref="T85:T87"/>
    <mergeCell ref="A88:A90"/>
    <mergeCell ref="B88:C90"/>
    <mergeCell ref="D88:E89"/>
    <mergeCell ref="F88:F89"/>
    <mergeCell ref="G88:G89"/>
    <mergeCell ref="H88:K88"/>
    <mergeCell ref="M88:N90"/>
    <mergeCell ref="O88:O90"/>
    <mergeCell ref="P88:P90"/>
    <mergeCell ref="Q88:Q90"/>
    <mergeCell ref="R88:R90"/>
    <mergeCell ref="S88:S90"/>
    <mergeCell ref="T88:T90"/>
    <mergeCell ref="H85:K85"/>
    <mergeCell ref="M85:N87"/>
    <mergeCell ref="O85:O87"/>
    <mergeCell ref="P85:P87"/>
    <mergeCell ref="Q85:Q87"/>
    <mergeCell ref="A85:A87"/>
    <mergeCell ref="B85:C87"/>
    <mergeCell ref="D85:E86"/>
    <mergeCell ref="F85:F86"/>
    <mergeCell ref="G85:G86"/>
    <mergeCell ref="R91:R93"/>
    <mergeCell ref="S91:S93"/>
    <mergeCell ref="T91:T93"/>
    <mergeCell ref="A94:A96"/>
    <mergeCell ref="B94:C96"/>
    <mergeCell ref="D94:E95"/>
    <mergeCell ref="F94:F95"/>
    <mergeCell ref="G94:G95"/>
    <mergeCell ref="H94:K94"/>
    <mergeCell ref="M94:N96"/>
    <mergeCell ref="O94:O96"/>
    <mergeCell ref="P94:P96"/>
    <mergeCell ref="Q94:Q96"/>
    <mergeCell ref="R94:R96"/>
    <mergeCell ref="S94:S96"/>
    <mergeCell ref="T94:T96"/>
    <mergeCell ref="H91:K91"/>
    <mergeCell ref="M91:N93"/>
    <mergeCell ref="O91:O93"/>
    <mergeCell ref="P91:P93"/>
    <mergeCell ref="Q91:Q93"/>
    <mergeCell ref="A91:A93"/>
    <mergeCell ref="B91:C93"/>
    <mergeCell ref="D91:E92"/>
    <mergeCell ref="F91:F92"/>
    <mergeCell ref="G91:G92"/>
    <mergeCell ref="R97:R99"/>
    <mergeCell ref="S97:S99"/>
    <mergeCell ref="T97:T99"/>
    <mergeCell ref="A100:A102"/>
    <mergeCell ref="B100:C102"/>
    <mergeCell ref="D100:E101"/>
    <mergeCell ref="F100:F101"/>
    <mergeCell ref="G100:G101"/>
    <mergeCell ref="H100:K100"/>
    <mergeCell ref="M100:N102"/>
    <mergeCell ref="O100:O102"/>
    <mergeCell ref="P100:P102"/>
    <mergeCell ref="Q100:Q102"/>
    <mergeCell ref="R100:R102"/>
    <mergeCell ref="S100:S102"/>
    <mergeCell ref="T100:T102"/>
    <mergeCell ref="H97:K97"/>
    <mergeCell ref="M97:N99"/>
    <mergeCell ref="O97:O99"/>
    <mergeCell ref="P97:P99"/>
    <mergeCell ref="Q97:Q99"/>
    <mergeCell ref="A97:A99"/>
    <mergeCell ref="B97:C99"/>
    <mergeCell ref="D97:E98"/>
    <mergeCell ref="F97:F98"/>
    <mergeCell ref="G97:G98"/>
    <mergeCell ref="R103:R105"/>
    <mergeCell ref="S103:S105"/>
    <mergeCell ref="T103:T105"/>
    <mergeCell ref="A106:A108"/>
    <mergeCell ref="B106:C108"/>
    <mergeCell ref="D106:E107"/>
    <mergeCell ref="F106:F107"/>
    <mergeCell ref="G106:G107"/>
    <mergeCell ref="H106:K106"/>
    <mergeCell ref="M106:N108"/>
    <mergeCell ref="O106:O108"/>
    <mergeCell ref="P106:P108"/>
    <mergeCell ref="Q106:Q108"/>
    <mergeCell ref="R106:R108"/>
    <mergeCell ref="S106:S108"/>
    <mergeCell ref="T106:T108"/>
    <mergeCell ref="H103:K103"/>
    <mergeCell ref="M103:N105"/>
    <mergeCell ref="O103:O105"/>
    <mergeCell ref="P103:P105"/>
    <mergeCell ref="Q103:Q105"/>
    <mergeCell ref="A103:A105"/>
    <mergeCell ref="B103:C105"/>
    <mergeCell ref="D103:E104"/>
    <mergeCell ref="F103:F104"/>
    <mergeCell ref="G103:G104"/>
    <mergeCell ref="R109:R111"/>
    <mergeCell ref="S109:S111"/>
    <mergeCell ref="T109:T111"/>
    <mergeCell ref="A112:A114"/>
    <mergeCell ref="B112:C114"/>
    <mergeCell ref="D112:E113"/>
    <mergeCell ref="F112:F113"/>
    <mergeCell ref="G112:G113"/>
    <mergeCell ref="H112:K112"/>
    <mergeCell ref="M112:N114"/>
    <mergeCell ref="O112:O114"/>
    <mergeCell ref="P112:P114"/>
    <mergeCell ref="Q112:Q114"/>
    <mergeCell ref="R112:R114"/>
    <mergeCell ref="S112:S114"/>
    <mergeCell ref="T112:T114"/>
    <mergeCell ref="H109:K109"/>
    <mergeCell ref="M109:N111"/>
    <mergeCell ref="O109:O111"/>
    <mergeCell ref="P109:P111"/>
    <mergeCell ref="Q109:Q111"/>
    <mergeCell ref="A109:A111"/>
    <mergeCell ref="B109:C111"/>
    <mergeCell ref="D109:E110"/>
    <mergeCell ref="F109:F110"/>
    <mergeCell ref="G109:G110"/>
    <mergeCell ref="R115:R117"/>
    <mergeCell ref="S115:S117"/>
    <mergeCell ref="T115:T117"/>
    <mergeCell ref="A118:A120"/>
    <mergeCell ref="B118:C120"/>
    <mergeCell ref="D118:E119"/>
    <mergeCell ref="F118:F119"/>
    <mergeCell ref="G118:G119"/>
    <mergeCell ref="H118:K118"/>
    <mergeCell ref="M118:N120"/>
    <mergeCell ref="O118:O120"/>
    <mergeCell ref="P118:P120"/>
    <mergeCell ref="Q118:Q120"/>
    <mergeCell ref="R118:R120"/>
    <mergeCell ref="S118:S120"/>
    <mergeCell ref="T118:T120"/>
    <mergeCell ref="H115:K115"/>
    <mergeCell ref="M115:N117"/>
    <mergeCell ref="O115:O117"/>
    <mergeCell ref="P115:P117"/>
    <mergeCell ref="Q115:Q117"/>
    <mergeCell ref="A115:A117"/>
    <mergeCell ref="B115:C117"/>
    <mergeCell ref="D115:E116"/>
    <mergeCell ref="F115:F116"/>
    <mergeCell ref="G115:G116"/>
    <mergeCell ref="R121:R123"/>
    <mergeCell ref="S121:S123"/>
    <mergeCell ref="T121:T123"/>
    <mergeCell ref="A124:A126"/>
    <mergeCell ref="B124:C126"/>
    <mergeCell ref="D124:E125"/>
    <mergeCell ref="F124:F125"/>
    <mergeCell ref="G124:G125"/>
    <mergeCell ref="H124:K124"/>
    <mergeCell ref="M124:N126"/>
    <mergeCell ref="O124:O126"/>
    <mergeCell ref="P124:P126"/>
    <mergeCell ref="Q124:Q126"/>
    <mergeCell ref="R124:R126"/>
    <mergeCell ref="S124:S126"/>
    <mergeCell ref="T124:T126"/>
    <mergeCell ref="H121:K121"/>
    <mergeCell ref="M121:N123"/>
    <mergeCell ref="O121:O123"/>
    <mergeCell ref="P121:P123"/>
    <mergeCell ref="Q121:Q123"/>
    <mergeCell ref="A121:A123"/>
    <mergeCell ref="B121:C123"/>
    <mergeCell ref="D121:E122"/>
    <mergeCell ref="F121:F122"/>
    <mergeCell ref="G121:G122"/>
    <mergeCell ref="R127:R129"/>
    <mergeCell ref="S127:S129"/>
    <mergeCell ref="T127:T129"/>
    <mergeCell ref="A130:A132"/>
    <mergeCell ref="B130:C132"/>
    <mergeCell ref="D130:E131"/>
    <mergeCell ref="F130:F131"/>
    <mergeCell ref="G130:G131"/>
    <mergeCell ref="H130:K130"/>
    <mergeCell ref="M130:N132"/>
    <mergeCell ref="O130:O132"/>
    <mergeCell ref="P130:P132"/>
    <mergeCell ref="Q130:Q132"/>
    <mergeCell ref="R130:R132"/>
    <mergeCell ref="S130:S132"/>
    <mergeCell ref="T130:T132"/>
    <mergeCell ref="H127:K127"/>
    <mergeCell ref="M127:N129"/>
    <mergeCell ref="O127:O129"/>
    <mergeCell ref="P127:P129"/>
    <mergeCell ref="Q127:Q129"/>
    <mergeCell ref="A127:A129"/>
    <mergeCell ref="B127:C129"/>
    <mergeCell ref="D127:E128"/>
    <mergeCell ref="F127:F128"/>
    <mergeCell ref="G127:G128"/>
    <mergeCell ref="R133:R135"/>
    <mergeCell ref="S133:S135"/>
    <mergeCell ref="T133:T135"/>
    <mergeCell ref="A136:A138"/>
    <mergeCell ref="B136:C138"/>
    <mergeCell ref="D136:E137"/>
    <mergeCell ref="F136:F137"/>
    <mergeCell ref="G136:G137"/>
    <mergeCell ref="H136:K136"/>
    <mergeCell ref="M136:N138"/>
    <mergeCell ref="O136:O138"/>
    <mergeCell ref="P136:P138"/>
    <mergeCell ref="Q136:Q138"/>
    <mergeCell ref="R136:R138"/>
    <mergeCell ref="S136:S138"/>
    <mergeCell ref="T136:T138"/>
    <mergeCell ref="H133:K133"/>
    <mergeCell ref="M133:N135"/>
    <mergeCell ref="O133:O135"/>
    <mergeCell ref="P133:P135"/>
    <mergeCell ref="Q133:Q135"/>
    <mergeCell ref="A133:A135"/>
    <mergeCell ref="B133:C135"/>
    <mergeCell ref="D133:E134"/>
    <mergeCell ref="F133:F134"/>
    <mergeCell ref="G133:G134"/>
    <mergeCell ref="R139:R141"/>
    <mergeCell ref="S139:S141"/>
    <mergeCell ref="T139:T141"/>
    <mergeCell ref="A142:A144"/>
    <mergeCell ref="B142:C144"/>
    <mergeCell ref="D142:E143"/>
    <mergeCell ref="F142:F143"/>
    <mergeCell ref="G142:G143"/>
    <mergeCell ref="H142:K142"/>
    <mergeCell ref="M142:N144"/>
    <mergeCell ref="O142:O144"/>
    <mergeCell ref="P142:P144"/>
    <mergeCell ref="Q142:Q144"/>
    <mergeCell ref="R142:R144"/>
    <mergeCell ref="S142:S144"/>
    <mergeCell ref="T142:T144"/>
    <mergeCell ref="H139:K139"/>
    <mergeCell ref="M139:N141"/>
    <mergeCell ref="O139:O141"/>
    <mergeCell ref="P139:P141"/>
    <mergeCell ref="Q139:Q141"/>
    <mergeCell ref="A139:A141"/>
    <mergeCell ref="B139:C141"/>
    <mergeCell ref="D139:E140"/>
    <mergeCell ref="F139:F140"/>
    <mergeCell ref="G139:G140"/>
    <mergeCell ref="R145:R147"/>
    <mergeCell ref="S145:S147"/>
    <mergeCell ref="T145:T147"/>
    <mergeCell ref="A148:A150"/>
    <mergeCell ref="B148:C150"/>
    <mergeCell ref="D148:E149"/>
    <mergeCell ref="F148:F149"/>
    <mergeCell ref="G148:G149"/>
    <mergeCell ref="H148:K148"/>
    <mergeCell ref="M148:N150"/>
    <mergeCell ref="O148:O150"/>
    <mergeCell ref="P148:P150"/>
    <mergeCell ref="Q148:Q150"/>
    <mergeCell ref="R148:R150"/>
    <mergeCell ref="S148:S150"/>
    <mergeCell ref="T148:T150"/>
    <mergeCell ref="H145:K145"/>
    <mergeCell ref="M145:N147"/>
    <mergeCell ref="O145:O147"/>
    <mergeCell ref="P145:P147"/>
    <mergeCell ref="Q145:Q147"/>
    <mergeCell ref="A145:A147"/>
    <mergeCell ref="B145:C147"/>
    <mergeCell ref="D145:E146"/>
    <mergeCell ref="F145:F146"/>
    <mergeCell ref="G145:G146"/>
    <mergeCell ref="R151:R153"/>
    <mergeCell ref="S151:S153"/>
    <mergeCell ref="T151:T153"/>
    <mergeCell ref="A154:A156"/>
    <mergeCell ref="B154:C156"/>
    <mergeCell ref="D154:E155"/>
    <mergeCell ref="F154:F155"/>
    <mergeCell ref="G154:G155"/>
    <mergeCell ref="H154:K154"/>
    <mergeCell ref="M154:N156"/>
    <mergeCell ref="O154:O156"/>
    <mergeCell ref="P154:P156"/>
    <mergeCell ref="Q154:Q156"/>
    <mergeCell ref="R154:R156"/>
    <mergeCell ref="S154:S156"/>
    <mergeCell ref="T154:T156"/>
    <mergeCell ref="H151:K151"/>
    <mergeCell ref="M151:N153"/>
    <mergeCell ref="O151:O153"/>
    <mergeCell ref="P151:P153"/>
    <mergeCell ref="Q151:Q153"/>
    <mergeCell ref="A151:A153"/>
    <mergeCell ref="B151:C153"/>
    <mergeCell ref="D151:E152"/>
    <mergeCell ref="F151:F152"/>
    <mergeCell ref="G151:G152"/>
    <mergeCell ref="R157:R159"/>
    <mergeCell ref="S157:S159"/>
    <mergeCell ref="T157:T159"/>
    <mergeCell ref="A160:A162"/>
    <mergeCell ref="B160:C162"/>
    <mergeCell ref="D160:E161"/>
    <mergeCell ref="F160:F161"/>
    <mergeCell ref="G160:G161"/>
    <mergeCell ref="H160:K160"/>
    <mergeCell ref="M160:N162"/>
    <mergeCell ref="O160:O162"/>
    <mergeCell ref="P160:P162"/>
    <mergeCell ref="Q160:Q162"/>
    <mergeCell ref="R160:R162"/>
    <mergeCell ref="S160:S162"/>
    <mergeCell ref="T160:T162"/>
    <mergeCell ref="H157:K157"/>
    <mergeCell ref="M157:N159"/>
    <mergeCell ref="O157:O159"/>
    <mergeCell ref="P157:P159"/>
    <mergeCell ref="Q157:Q159"/>
    <mergeCell ref="A157:A159"/>
    <mergeCell ref="B157:C159"/>
    <mergeCell ref="D157:E158"/>
    <mergeCell ref="F157:F158"/>
    <mergeCell ref="G157:G158"/>
    <mergeCell ref="A170:A174"/>
    <mergeCell ref="B170:C174"/>
    <mergeCell ref="D170:E171"/>
    <mergeCell ref="F170:F171"/>
    <mergeCell ref="G170:G171"/>
    <mergeCell ref="H170:I170"/>
    <mergeCell ref="M170:N174"/>
    <mergeCell ref="R163:R165"/>
    <mergeCell ref="S163:S165"/>
    <mergeCell ref="T163:T165"/>
    <mergeCell ref="A166:A168"/>
    <mergeCell ref="B166:C168"/>
    <mergeCell ref="D166:G167"/>
    <mergeCell ref="H166:K166"/>
    <mergeCell ref="M166:N168"/>
    <mergeCell ref="O166:O168"/>
    <mergeCell ref="P166:P168"/>
    <mergeCell ref="Q166:Q168"/>
    <mergeCell ref="R166:R168"/>
    <mergeCell ref="S166:S168"/>
    <mergeCell ref="T166:T168"/>
    <mergeCell ref="H163:K163"/>
    <mergeCell ref="M163:N165"/>
    <mergeCell ref="O163:O165"/>
    <mergeCell ref="P163:P165"/>
    <mergeCell ref="Q163:Q165"/>
    <mergeCell ref="A163:A165"/>
    <mergeCell ref="B163:C165"/>
    <mergeCell ref="D163:E164"/>
    <mergeCell ref="F163:F164"/>
    <mergeCell ref="G163:G164"/>
    <mergeCell ref="T170:T174"/>
    <mergeCell ref="H171:I172"/>
    <mergeCell ref="J171:J172"/>
    <mergeCell ref="K171:K172"/>
    <mergeCell ref="D172:E173"/>
    <mergeCell ref="F172:F173"/>
    <mergeCell ref="G172:G173"/>
    <mergeCell ref="D174:E174"/>
    <mergeCell ref="O170:O174"/>
    <mergeCell ref="P170:P174"/>
    <mergeCell ref="Q170:Q174"/>
    <mergeCell ref="R170:R174"/>
    <mergeCell ref="S170:S174"/>
    <mergeCell ref="B169:C169"/>
    <mergeCell ref="D169:G169"/>
    <mergeCell ref="H169:K169"/>
    <mergeCell ref="M169:N169"/>
    <mergeCell ref="R175:R177"/>
    <mergeCell ref="S175:S177"/>
    <mergeCell ref="T175:T177"/>
    <mergeCell ref="A178:A180"/>
    <mergeCell ref="B178:C180"/>
    <mergeCell ref="D178:E179"/>
    <mergeCell ref="F178:F179"/>
    <mergeCell ref="G178:G179"/>
    <mergeCell ref="H178:K178"/>
    <mergeCell ref="M178:N180"/>
    <mergeCell ref="O178:O180"/>
    <mergeCell ref="P178:P180"/>
    <mergeCell ref="Q178:Q180"/>
    <mergeCell ref="R178:R180"/>
    <mergeCell ref="S178:S180"/>
    <mergeCell ref="T178:T180"/>
    <mergeCell ref="H175:K175"/>
    <mergeCell ref="M175:N177"/>
    <mergeCell ref="O175:O177"/>
    <mergeCell ref="P175:P177"/>
    <mergeCell ref="Q175:Q177"/>
    <mergeCell ref="A175:A177"/>
    <mergeCell ref="B175:C177"/>
    <mergeCell ref="D175:E176"/>
    <mergeCell ref="F175:F176"/>
    <mergeCell ref="G175:G176"/>
    <mergeCell ref="R181:R183"/>
    <mergeCell ref="S181:S183"/>
    <mergeCell ref="T181:T183"/>
    <mergeCell ref="A184:A186"/>
    <mergeCell ref="B184:C186"/>
    <mergeCell ref="D184:E185"/>
    <mergeCell ref="F184:F185"/>
    <mergeCell ref="G184:G185"/>
    <mergeCell ref="H184:K184"/>
    <mergeCell ref="M184:N186"/>
    <mergeCell ref="O184:O186"/>
    <mergeCell ref="P184:P186"/>
    <mergeCell ref="Q184:Q186"/>
    <mergeCell ref="R184:R186"/>
    <mergeCell ref="S184:S186"/>
    <mergeCell ref="T184:T186"/>
    <mergeCell ref="H181:K181"/>
    <mergeCell ref="M181:N183"/>
    <mergeCell ref="O181:O183"/>
    <mergeCell ref="P181:P183"/>
    <mergeCell ref="Q181:Q183"/>
    <mergeCell ref="A181:A183"/>
    <mergeCell ref="B181:C183"/>
    <mergeCell ref="D181:E182"/>
    <mergeCell ref="F181:F182"/>
    <mergeCell ref="G181:G182"/>
    <mergeCell ref="R187:R189"/>
    <mergeCell ref="S187:S189"/>
    <mergeCell ref="T187:T189"/>
    <mergeCell ref="A190:A192"/>
    <mergeCell ref="B190:C192"/>
    <mergeCell ref="D190:E191"/>
    <mergeCell ref="F190:F191"/>
    <mergeCell ref="G190:G191"/>
    <mergeCell ref="H190:K190"/>
    <mergeCell ref="M190:N192"/>
    <mergeCell ref="O190:O192"/>
    <mergeCell ref="P190:P192"/>
    <mergeCell ref="Q190:Q192"/>
    <mergeCell ref="R190:R192"/>
    <mergeCell ref="S190:S192"/>
    <mergeCell ref="T190:T192"/>
    <mergeCell ref="H187:K187"/>
    <mergeCell ref="M187:N189"/>
    <mergeCell ref="O187:O189"/>
    <mergeCell ref="P187:P189"/>
    <mergeCell ref="Q187:Q189"/>
    <mergeCell ref="A187:A189"/>
    <mergeCell ref="B187:C189"/>
    <mergeCell ref="D187:E188"/>
    <mergeCell ref="F187:F188"/>
    <mergeCell ref="G187:G188"/>
    <mergeCell ref="R193:R195"/>
    <mergeCell ref="S193:S195"/>
    <mergeCell ref="T193:T195"/>
    <mergeCell ref="A196:A198"/>
    <mergeCell ref="B196:C198"/>
    <mergeCell ref="D196:E197"/>
    <mergeCell ref="F196:F197"/>
    <mergeCell ref="G196:G197"/>
    <mergeCell ref="H196:K196"/>
    <mergeCell ref="M196:N198"/>
    <mergeCell ref="O196:O198"/>
    <mergeCell ref="P196:P198"/>
    <mergeCell ref="Q196:Q198"/>
    <mergeCell ref="R196:R198"/>
    <mergeCell ref="S196:S198"/>
    <mergeCell ref="T196:T198"/>
    <mergeCell ref="H193:K193"/>
    <mergeCell ref="M193:N195"/>
    <mergeCell ref="O193:O195"/>
    <mergeCell ref="P193:P195"/>
    <mergeCell ref="Q193:Q195"/>
    <mergeCell ref="A193:A195"/>
    <mergeCell ref="B193:C195"/>
    <mergeCell ref="D193:E194"/>
    <mergeCell ref="F193:F194"/>
    <mergeCell ref="G193:G194"/>
    <mergeCell ref="R199:R201"/>
    <mergeCell ref="S199:S201"/>
    <mergeCell ref="T199:T201"/>
    <mergeCell ref="A202:A204"/>
    <mergeCell ref="B202:C204"/>
    <mergeCell ref="D202:E203"/>
    <mergeCell ref="F202:F203"/>
    <mergeCell ref="G202:G203"/>
    <mergeCell ref="H202:K202"/>
    <mergeCell ref="M202:N204"/>
    <mergeCell ref="O202:O204"/>
    <mergeCell ref="P202:P204"/>
    <mergeCell ref="Q202:Q204"/>
    <mergeCell ref="R202:R204"/>
    <mergeCell ref="S202:S204"/>
    <mergeCell ref="T202:T204"/>
    <mergeCell ref="H199:K199"/>
    <mergeCell ref="M199:N201"/>
    <mergeCell ref="O199:O201"/>
    <mergeCell ref="P199:P201"/>
    <mergeCell ref="Q199:Q201"/>
    <mergeCell ref="A199:A201"/>
    <mergeCell ref="B199:C201"/>
    <mergeCell ref="D199:E200"/>
    <mergeCell ref="F199:F200"/>
    <mergeCell ref="G199:G200"/>
    <mergeCell ref="G211:G212"/>
    <mergeCell ref="R205:R207"/>
    <mergeCell ref="S205:S207"/>
    <mergeCell ref="T205:T207"/>
    <mergeCell ref="A208:A210"/>
    <mergeCell ref="B208:C210"/>
    <mergeCell ref="D208:E209"/>
    <mergeCell ref="F208:F209"/>
    <mergeCell ref="G208:G209"/>
    <mergeCell ref="H208:K208"/>
    <mergeCell ref="M208:N210"/>
    <mergeCell ref="O208:O210"/>
    <mergeCell ref="P208:P210"/>
    <mergeCell ref="Q208:Q210"/>
    <mergeCell ref="R208:R210"/>
    <mergeCell ref="S208:S210"/>
    <mergeCell ref="T208:T210"/>
    <mergeCell ref="H205:K205"/>
    <mergeCell ref="M205:N207"/>
    <mergeCell ref="O205:O207"/>
    <mergeCell ref="P205:P207"/>
    <mergeCell ref="Q205:Q207"/>
    <mergeCell ref="A205:A207"/>
    <mergeCell ref="B205:C207"/>
    <mergeCell ref="D205:E206"/>
    <mergeCell ref="F205:F206"/>
    <mergeCell ref="G205:G206"/>
    <mergeCell ref="P217:P219"/>
    <mergeCell ref="Q217:Q219"/>
    <mergeCell ref="A217:A219"/>
    <mergeCell ref="B217:C219"/>
    <mergeCell ref="D217:E218"/>
    <mergeCell ref="F217:F218"/>
    <mergeCell ref="G217:G218"/>
    <mergeCell ref="R211:R213"/>
    <mergeCell ref="S211:S213"/>
    <mergeCell ref="T211:T213"/>
    <mergeCell ref="A214:A216"/>
    <mergeCell ref="B214:C216"/>
    <mergeCell ref="D214:E215"/>
    <mergeCell ref="F214:F215"/>
    <mergeCell ref="G214:G215"/>
    <mergeCell ref="H214:K214"/>
    <mergeCell ref="M214:N216"/>
    <mergeCell ref="O214:O216"/>
    <mergeCell ref="P214:P216"/>
    <mergeCell ref="Q214:Q216"/>
    <mergeCell ref="R214:R216"/>
    <mergeCell ref="S214:S216"/>
    <mergeCell ref="T214:T216"/>
    <mergeCell ref="H211:K211"/>
    <mergeCell ref="M211:N213"/>
    <mergeCell ref="O211:O213"/>
    <mergeCell ref="P211:P213"/>
    <mergeCell ref="Q211:Q213"/>
    <mergeCell ref="A211:A213"/>
    <mergeCell ref="B211:C213"/>
    <mergeCell ref="D211:E212"/>
    <mergeCell ref="F211:F212"/>
    <mergeCell ref="T223:T225"/>
    <mergeCell ref="B226:C226"/>
    <mergeCell ref="D226:G226"/>
    <mergeCell ref="H226:K226"/>
    <mergeCell ref="M226:N226"/>
    <mergeCell ref="O223:O225"/>
    <mergeCell ref="P223:P225"/>
    <mergeCell ref="Q223:Q225"/>
    <mergeCell ref="R223:R225"/>
    <mergeCell ref="S223:S225"/>
    <mergeCell ref="A223:A225"/>
    <mergeCell ref="B223:C225"/>
    <mergeCell ref="D223:G224"/>
    <mergeCell ref="H223:K223"/>
    <mergeCell ref="M223:N225"/>
    <mergeCell ref="R217:R219"/>
    <mergeCell ref="S217:S219"/>
    <mergeCell ref="T217:T219"/>
    <mergeCell ref="A220:A222"/>
    <mergeCell ref="B220:C222"/>
    <mergeCell ref="D220:G221"/>
    <mergeCell ref="H220:K220"/>
    <mergeCell ref="M220:N222"/>
    <mergeCell ref="O220:O222"/>
    <mergeCell ref="P220:P222"/>
    <mergeCell ref="Q220:Q222"/>
    <mergeCell ref="R220:R222"/>
    <mergeCell ref="S220:S222"/>
    <mergeCell ref="T220:T222"/>
    <mergeCell ref="H217:K217"/>
    <mergeCell ref="M217:N219"/>
    <mergeCell ref="O217:O219"/>
    <mergeCell ref="R227:R229"/>
    <mergeCell ref="S227:S229"/>
    <mergeCell ref="T227:T229"/>
    <mergeCell ref="A230:A232"/>
    <mergeCell ref="B230:C232"/>
    <mergeCell ref="D230:E231"/>
    <mergeCell ref="F230:F231"/>
    <mergeCell ref="G230:G231"/>
    <mergeCell ref="H230:K230"/>
    <mergeCell ref="M230:N232"/>
    <mergeCell ref="O230:O232"/>
    <mergeCell ref="P230:P232"/>
    <mergeCell ref="Q230:Q232"/>
    <mergeCell ref="R230:R232"/>
    <mergeCell ref="S230:S232"/>
    <mergeCell ref="T230:T232"/>
    <mergeCell ref="H227:K227"/>
    <mergeCell ref="M227:N229"/>
    <mergeCell ref="O227:O229"/>
    <mergeCell ref="P227:P229"/>
    <mergeCell ref="Q227:Q229"/>
    <mergeCell ref="A227:A229"/>
    <mergeCell ref="B227:C229"/>
    <mergeCell ref="D227:E228"/>
    <mergeCell ref="F227:F228"/>
    <mergeCell ref="G227:G228"/>
    <mergeCell ref="R233:R235"/>
    <mergeCell ref="S233:S235"/>
    <mergeCell ref="T233:T235"/>
    <mergeCell ref="A236:A238"/>
    <mergeCell ref="B236:C238"/>
    <mergeCell ref="D236:E237"/>
    <mergeCell ref="F236:F237"/>
    <mergeCell ref="G236:G237"/>
    <mergeCell ref="H236:K236"/>
    <mergeCell ref="M236:N238"/>
    <mergeCell ref="O236:O238"/>
    <mergeCell ref="P236:P238"/>
    <mergeCell ref="Q236:Q238"/>
    <mergeCell ref="R236:R238"/>
    <mergeCell ref="S236:S238"/>
    <mergeCell ref="T236:T238"/>
    <mergeCell ref="H233:K233"/>
    <mergeCell ref="M233:N235"/>
    <mergeCell ref="O233:O235"/>
    <mergeCell ref="P233:P235"/>
    <mergeCell ref="Q233:Q235"/>
    <mergeCell ref="A233:A235"/>
    <mergeCell ref="B233:C235"/>
    <mergeCell ref="D233:E234"/>
    <mergeCell ref="F233:F234"/>
    <mergeCell ref="G233:G234"/>
    <mergeCell ref="R239:R241"/>
    <mergeCell ref="S239:S241"/>
    <mergeCell ref="T239:T241"/>
    <mergeCell ref="A242:A244"/>
    <mergeCell ref="B242:C244"/>
    <mergeCell ref="D242:E243"/>
    <mergeCell ref="F242:F243"/>
    <mergeCell ref="G242:G243"/>
    <mergeCell ref="H242:K242"/>
    <mergeCell ref="M242:N244"/>
    <mergeCell ref="O242:O244"/>
    <mergeCell ref="P242:P244"/>
    <mergeCell ref="Q242:Q244"/>
    <mergeCell ref="R242:R244"/>
    <mergeCell ref="S242:S244"/>
    <mergeCell ref="T242:T244"/>
    <mergeCell ref="H239:K239"/>
    <mergeCell ref="M239:N241"/>
    <mergeCell ref="O239:O241"/>
    <mergeCell ref="P239:P241"/>
    <mergeCell ref="Q239:Q241"/>
    <mergeCell ref="A239:A241"/>
    <mergeCell ref="B239:C241"/>
    <mergeCell ref="D239:E240"/>
    <mergeCell ref="F239:F240"/>
    <mergeCell ref="G239:G240"/>
    <mergeCell ref="R245:R247"/>
    <mergeCell ref="S245:S247"/>
    <mergeCell ref="T245:T247"/>
    <mergeCell ref="A248:A250"/>
    <mergeCell ref="B248:C250"/>
    <mergeCell ref="D248:E249"/>
    <mergeCell ref="F248:F249"/>
    <mergeCell ref="G248:G249"/>
    <mergeCell ref="H248:K248"/>
    <mergeCell ref="M248:N250"/>
    <mergeCell ref="O248:O250"/>
    <mergeCell ref="P248:P250"/>
    <mergeCell ref="Q248:Q250"/>
    <mergeCell ref="R248:R250"/>
    <mergeCell ref="S248:S250"/>
    <mergeCell ref="T248:T250"/>
    <mergeCell ref="H245:K245"/>
    <mergeCell ref="M245:N247"/>
    <mergeCell ref="O245:O247"/>
    <mergeCell ref="P245:P247"/>
    <mergeCell ref="Q245:Q247"/>
    <mergeCell ref="A245:A247"/>
    <mergeCell ref="B245:C247"/>
    <mergeCell ref="D245:E246"/>
    <mergeCell ref="F245:F246"/>
    <mergeCell ref="G245:G246"/>
    <mergeCell ref="D257:E258"/>
    <mergeCell ref="F257:F258"/>
    <mergeCell ref="G257:G258"/>
    <mergeCell ref="R251:R253"/>
    <mergeCell ref="S251:S253"/>
    <mergeCell ref="T251:T253"/>
    <mergeCell ref="A254:A256"/>
    <mergeCell ref="B254:C256"/>
    <mergeCell ref="D254:E255"/>
    <mergeCell ref="F254:F255"/>
    <mergeCell ref="G254:G255"/>
    <mergeCell ref="H254:K254"/>
    <mergeCell ref="M254:N256"/>
    <mergeCell ref="O254:O256"/>
    <mergeCell ref="P254:P256"/>
    <mergeCell ref="Q254:Q256"/>
    <mergeCell ref="R254:R256"/>
    <mergeCell ref="S254:S256"/>
    <mergeCell ref="T254:T256"/>
    <mergeCell ref="H251:K251"/>
    <mergeCell ref="M251:N253"/>
    <mergeCell ref="O251:O253"/>
    <mergeCell ref="P251:P253"/>
    <mergeCell ref="Q251:Q253"/>
    <mergeCell ref="A251:A253"/>
    <mergeCell ref="B251:C253"/>
    <mergeCell ref="D251:E252"/>
    <mergeCell ref="F251:F252"/>
    <mergeCell ref="G251:G252"/>
    <mergeCell ref="B263:C263"/>
    <mergeCell ref="D263:G263"/>
    <mergeCell ref="H263:K263"/>
    <mergeCell ref="M263:N263"/>
    <mergeCell ref="A264:A267"/>
    <mergeCell ref="B264:C267"/>
    <mergeCell ref="D264:E265"/>
    <mergeCell ref="F264:F265"/>
    <mergeCell ref="G264:G265"/>
    <mergeCell ref="H264:I264"/>
    <mergeCell ref="M264:N267"/>
    <mergeCell ref="R257:R259"/>
    <mergeCell ref="S257:S259"/>
    <mergeCell ref="T257:T259"/>
    <mergeCell ref="A260:A262"/>
    <mergeCell ref="B260:C262"/>
    <mergeCell ref="D260:G261"/>
    <mergeCell ref="H260:K260"/>
    <mergeCell ref="M260:N262"/>
    <mergeCell ref="O260:O262"/>
    <mergeCell ref="P260:P262"/>
    <mergeCell ref="Q260:Q262"/>
    <mergeCell ref="R260:R262"/>
    <mergeCell ref="S260:S262"/>
    <mergeCell ref="T260:T262"/>
    <mergeCell ref="H257:K257"/>
    <mergeCell ref="M257:N259"/>
    <mergeCell ref="O257:O259"/>
    <mergeCell ref="P257:P259"/>
    <mergeCell ref="Q257:Q259"/>
    <mergeCell ref="A257:A259"/>
    <mergeCell ref="B257:C259"/>
    <mergeCell ref="T264:T267"/>
    <mergeCell ref="D266:E266"/>
    <mergeCell ref="D267:E267"/>
    <mergeCell ref="A268:A270"/>
    <mergeCell ref="B268:C270"/>
    <mergeCell ref="D268:E269"/>
    <mergeCell ref="F268:F269"/>
    <mergeCell ref="G268:G269"/>
    <mergeCell ref="H268:K268"/>
    <mergeCell ref="M268:N270"/>
    <mergeCell ref="O268:O270"/>
    <mergeCell ref="P268:P270"/>
    <mergeCell ref="Q268:Q270"/>
    <mergeCell ref="R268:R270"/>
    <mergeCell ref="S268:S270"/>
    <mergeCell ref="T268:T270"/>
    <mergeCell ref="O264:O267"/>
    <mergeCell ref="P264:P267"/>
    <mergeCell ref="Q264:Q267"/>
    <mergeCell ref="R264:R267"/>
    <mergeCell ref="S264:S267"/>
    <mergeCell ref="F277:F278"/>
    <mergeCell ref="G277:G278"/>
    <mergeCell ref="R271:R273"/>
    <mergeCell ref="S271:S273"/>
    <mergeCell ref="T271:T273"/>
    <mergeCell ref="A274:A276"/>
    <mergeCell ref="B274:C276"/>
    <mergeCell ref="D274:E275"/>
    <mergeCell ref="F274:F275"/>
    <mergeCell ref="G274:G275"/>
    <mergeCell ref="H274:K274"/>
    <mergeCell ref="M274:N276"/>
    <mergeCell ref="O274:O276"/>
    <mergeCell ref="P274:P276"/>
    <mergeCell ref="Q274:Q276"/>
    <mergeCell ref="R274:R276"/>
    <mergeCell ref="S274:S276"/>
    <mergeCell ref="T274:T276"/>
    <mergeCell ref="H271:K271"/>
    <mergeCell ref="M271:N273"/>
    <mergeCell ref="O271:O273"/>
    <mergeCell ref="P271:P273"/>
    <mergeCell ref="Q271:Q273"/>
    <mergeCell ref="A271:A273"/>
    <mergeCell ref="B271:C273"/>
    <mergeCell ref="D271:E272"/>
    <mergeCell ref="F271:F272"/>
    <mergeCell ref="G271:G272"/>
    <mergeCell ref="M283:N285"/>
    <mergeCell ref="O283:O285"/>
    <mergeCell ref="P283:P285"/>
    <mergeCell ref="D282:E282"/>
    <mergeCell ref="A283:A285"/>
    <mergeCell ref="B283:C285"/>
    <mergeCell ref="D283:E284"/>
    <mergeCell ref="F283:F284"/>
    <mergeCell ref="R277:R279"/>
    <mergeCell ref="S277:S279"/>
    <mergeCell ref="T277:T279"/>
    <mergeCell ref="A280:A282"/>
    <mergeCell ref="B280:C282"/>
    <mergeCell ref="D280:E281"/>
    <mergeCell ref="F280:F281"/>
    <mergeCell ref="G280:G281"/>
    <mergeCell ref="H280:K280"/>
    <mergeCell ref="M280:N282"/>
    <mergeCell ref="O280:O282"/>
    <mergeCell ref="P280:P282"/>
    <mergeCell ref="Q280:Q282"/>
    <mergeCell ref="R280:R282"/>
    <mergeCell ref="S280:S282"/>
    <mergeCell ref="T280:T282"/>
    <mergeCell ref="H277:K277"/>
    <mergeCell ref="M277:N279"/>
    <mergeCell ref="O277:O279"/>
    <mergeCell ref="P277:P279"/>
    <mergeCell ref="Q277:Q279"/>
    <mergeCell ref="A277:A279"/>
    <mergeCell ref="B277:C279"/>
    <mergeCell ref="D277:E278"/>
    <mergeCell ref="T286:T288"/>
    <mergeCell ref="A289:A291"/>
    <mergeCell ref="B289:C291"/>
    <mergeCell ref="D289:E290"/>
    <mergeCell ref="F289:F290"/>
    <mergeCell ref="G289:G290"/>
    <mergeCell ref="H289:K289"/>
    <mergeCell ref="M289:N291"/>
    <mergeCell ref="O289:O291"/>
    <mergeCell ref="P289:P291"/>
    <mergeCell ref="Q289:Q291"/>
    <mergeCell ref="R289:R291"/>
    <mergeCell ref="S289:S291"/>
    <mergeCell ref="T289:T291"/>
    <mergeCell ref="Q283:Q285"/>
    <mergeCell ref="R283:R285"/>
    <mergeCell ref="S283:S285"/>
    <mergeCell ref="T283:T285"/>
    <mergeCell ref="A286:A288"/>
    <mergeCell ref="B286:C288"/>
    <mergeCell ref="D286:E287"/>
    <mergeCell ref="F286:F287"/>
    <mergeCell ref="G286:G287"/>
    <mergeCell ref="H286:K286"/>
    <mergeCell ref="M286:N288"/>
    <mergeCell ref="O286:O288"/>
    <mergeCell ref="P286:P288"/>
    <mergeCell ref="Q286:Q288"/>
    <mergeCell ref="R286:R288"/>
    <mergeCell ref="S286:S288"/>
    <mergeCell ref="G283:G284"/>
    <mergeCell ref="H283:K283"/>
    <mergeCell ref="R292:R294"/>
    <mergeCell ref="S292:S294"/>
    <mergeCell ref="T292:T294"/>
    <mergeCell ref="A295:A297"/>
    <mergeCell ref="B295:C297"/>
    <mergeCell ref="D295:E296"/>
    <mergeCell ref="F295:F296"/>
    <mergeCell ref="G295:G296"/>
    <mergeCell ref="H295:K295"/>
    <mergeCell ref="M295:N297"/>
    <mergeCell ref="O295:O297"/>
    <mergeCell ref="P295:P297"/>
    <mergeCell ref="Q295:Q297"/>
    <mergeCell ref="R295:R297"/>
    <mergeCell ref="S295:S297"/>
    <mergeCell ref="T295:T297"/>
    <mergeCell ref="H292:K292"/>
    <mergeCell ref="M292:N294"/>
    <mergeCell ref="O292:O294"/>
    <mergeCell ref="P292:P294"/>
    <mergeCell ref="Q292:Q294"/>
    <mergeCell ref="A292:A294"/>
    <mergeCell ref="B292:C294"/>
    <mergeCell ref="D292:E293"/>
    <mergeCell ref="F292:F293"/>
    <mergeCell ref="G292:G293"/>
    <mergeCell ref="R298:R300"/>
    <mergeCell ref="S298:S300"/>
    <mergeCell ref="T298:T300"/>
    <mergeCell ref="A301:A303"/>
    <mergeCell ref="B301:C303"/>
    <mergeCell ref="D301:G302"/>
    <mergeCell ref="H301:K301"/>
    <mergeCell ref="M301:N303"/>
    <mergeCell ref="O301:O303"/>
    <mergeCell ref="P301:P303"/>
    <mergeCell ref="Q301:Q303"/>
    <mergeCell ref="R301:R303"/>
    <mergeCell ref="S301:S303"/>
    <mergeCell ref="T301:T303"/>
    <mergeCell ref="H298:K298"/>
    <mergeCell ref="M298:N300"/>
    <mergeCell ref="O298:O300"/>
    <mergeCell ref="P298:P300"/>
    <mergeCell ref="Q298:Q300"/>
    <mergeCell ref="A298:A300"/>
    <mergeCell ref="B298:C300"/>
    <mergeCell ref="D298:E299"/>
    <mergeCell ref="F298:F299"/>
    <mergeCell ref="G298:G299"/>
    <mergeCell ref="F308:F309"/>
    <mergeCell ref="G308:G309"/>
    <mergeCell ref="T304:T306"/>
    <mergeCell ref="B307:C307"/>
    <mergeCell ref="D307:G307"/>
    <mergeCell ref="H307:K307"/>
    <mergeCell ref="M307:N307"/>
    <mergeCell ref="O304:O306"/>
    <mergeCell ref="P304:P306"/>
    <mergeCell ref="Q304:Q306"/>
    <mergeCell ref="R304:R306"/>
    <mergeCell ref="S304:S306"/>
    <mergeCell ref="A304:A306"/>
    <mergeCell ref="B304:C306"/>
    <mergeCell ref="D304:G305"/>
    <mergeCell ref="H304:K304"/>
    <mergeCell ref="M304:N306"/>
    <mergeCell ref="O314:O316"/>
    <mergeCell ref="P314:P316"/>
    <mergeCell ref="Q314:Q316"/>
    <mergeCell ref="A314:A316"/>
    <mergeCell ref="B314:C316"/>
    <mergeCell ref="D314:E315"/>
    <mergeCell ref="F314:F315"/>
    <mergeCell ref="G314:G315"/>
    <mergeCell ref="R308:R310"/>
    <mergeCell ref="S308:S310"/>
    <mergeCell ref="T308:T310"/>
    <mergeCell ref="A311:A313"/>
    <mergeCell ref="B311:C313"/>
    <mergeCell ref="D311:E312"/>
    <mergeCell ref="F311:F312"/>
    <mergeCell ref="G311:G312"/>
    <mergeCell ref="H311:K311"/>
    <mergeCell ref="M311:N313"/>
    <mergeCell ref="O311:O313"/>
    <mergeCell ref="P311:P313"/>
    <mergeCell ref="Q311:Q313"/>
    <mergeCell ref="R311:R313"/>
    <mergeCell ref="S311:S313"/>
    <mergeCell ref="T311:T313"/>
    <mergeCell ref="H308:I308"/>
    <mergeCell ref="M308:N310"/>
    <mergeCell ref="O308:O310"/>
    <mergeCell ref="P308:P310"/>
    <mergeCell ref="Q308:Q310"/>
    <mergeCell ref="A308:A310"/>
    <mergeCell ref="B308:C310"/>
    <mergeCell ref="D308:E309"/>
    <mergeCell ref="T317:T319"/>
    <mergeCell ref="A320:A322"/>
    <mergeCell ref="B320:C322"/>
    <mergeCell ref="D320:E321"/>
    <mergeCell ref="F320:F321"/>
    <mergeCell ref="G320:G321"/>
    <mergeCell ref="H320:I320"/>
    <mergeCell ref="M320:N322"/>
    <mergeCell ref="O320:O322"/>
    <mergeCell ref="P320:P322"/>
    <mergeCell ref="Q320:Q322"/>
    <mergeCell ref="R320:R322"/>
    <mergeCell ref="S320:S322"/>
    <mergeCell ref="T320:T322"/>
    <mergeCell ref="R314:R316"/>
    <mergeCell ref="S314:S316"/>
    <mergeCell ref="T314:T316"/>
    <mergeCell ref="D316:E316"/>
    <mergeCell ref="A317:A319"/>
    <mergeCell ref="B317:C319"/>
    <mergeCell ref="D317:E318"/>
    <mergeCell ref="F317:F318"/>
    <mergeCell ref="G317:G318"/>
    <mergeCell ref="H317:I317"/>
    <mergeCell ref="M317:N319"/>
    <mergeCell ref="O317:O319"/>
    <mergeCell ref="P317:P319"/>
    <mergeCell ref="Q317:Q319"/>
    <mergeCell ref="R317:R319"/>
    <mergeCell ref="S317:S319"/>
    <mergeCell ref="H314:K314"/>
    <mergeCell ref="M314:N316"/>
    <mergeCell ref="R323:R326"/>
    <mergeCell ref="S323:S326"/>
    <mergeCell ref="T323:T326"/>
    <mergeCell ref="H324:I325"/>
    <mergeCell ref="J324:J325"/>
    <mergeCell ref="K324:K325"/>
    <mergeCell ref="H323:I323"/>
    <mergeCell ref="M323:N326"/>
    <mergeCell ref="O323:O326"/>
    <mergeCell ref="P323:P326"/>
    <mergeCell ref="Q323:Q326"/>
    <mergeCell ref="A323:A326"/>
    <mergeCell ref="B323:C326"/>
    <mergeCell ref="D323:E324"/>
    <mergeCell ref="F323:F324"/>
    <mergeCell ref="G323:G324"/>
    <mergeCell ref="D325:E326"/>
    <mergeCell ref="F325:F326"/>
    <mergeCell ref="G325:G326"/>
    <mergeCell ref="R327:R329"/>
    <mergeCell ref="S327:S329"/>
    <mergeCell ref="T327:T329"/>
    <mergeCell ref="D329:E329"/>
    <mergeCell ref="A330:A332"/>
    <mergeCell ref="B330:C332"/>
    <mergeCell ref="D330:E331"/>
    <mergeCell ref="F330:F331"/>
    <mergeCell ref="G330:G331"/>
    <mergeCell ref="H330:K330"/>
    <mergeCell ref="M330:N332"/>
    <mergeCell ref="O330:O332"/>
    <mergeCell ref="P330:P332"/>
    <mergeCell ref="Q330:Q332"/>
    <mergeCell ref="R330:R332"/>
    <mergeCell ref="S330:S332"/>
    <mergeCell ref="H327:K327"/>
    <mergeCell ref="M327:N329"/>
    <mergeCell ref="O327:O329"/>
    <mergeCell ref="P327:P329"/>
    <mergeCell ref="Q327:Q329"/>
    <mergeCell ref="A327:A329"/>
    <mergeCell ref="B327:C329"/>
    <mergeCell ref="D327:E328"/>
    <mergeCell ref="F327:F328"/>
    <mergeCell ref="G327:G328"/>
    <mergeCell ref="J334:J335"/>
    <mergeCell ref="K334:K335"/>
    <mergeCell ref="D335:E336"/>
    <mergeCell ref="F335:F336"/>
    <mergeCell ref="G335:G336"/>
    <mergeCell ref="H336:I337"/>
    <mergeCell ref="J336:J337"/>
    <mergeCell ref="K336:K337"/>
    <mergeCell ref="T330:T332"/>
    <mergeCell ref="D332:E332"/>
    <mergeCell ref="A333:A337"/>
    <mergeCell ref="B333:C337"/>
    <mergeCell ref="D333:E334"/>
    <mergeCell ref="F333:F334"/>
    <mergeCell ref="G333:G334"/>
    <mergeCell ref="H333:I333"/>
    <mergeCell ref="M333:N337"/>
    <mergeCell ref="O333:O337"/>
    <mergeCell ref="P333:P337"/>
    <mergeCell ref="Q333:Q337"/>
    <mergeCell ref="R333:R337"/>
    <mergeCell ref="S333:S337"/>
    <mergeCell ref="T333:T337"/>
    <mergeCell ref="H334:I335"/>
    <mergeCell ref="H342:K342"/>
    <mergeCell ref="M342:N344"/>
    <mergeCell ref="O342:O344"/>
    <mergeCell ref="P342:P344"/>
    <mergeCell ref="Q342:Q344"/>
    <mergeCell ref="A342:A344"/>
    <mergeCell ref="B342:C344"/>
    <mergeCell ref="D342:E343"/>
    <mergeCell ref="F342:F343"/>
    <mergeCell ref="G342:G343"/>
    <mergeCell ref="R338:R341"/>
    <mergeCell ref="S338:S341"/>
    <mergeCell ref="T338:T341"/>
    <mergeCell ref="H339:I340"/>
    <mergeCell ref="J339:J340"/>
    <mergeCell ref="K339:K340"/>
    <mergeCell ref="H341:I341"/>
    <mergeCell ref="H338:I338"/>
    <mergeCell ref="M338:N341"/>
    <mergeCell ref="O338:O341"/>
    <mergeCell ref="P338:P341"/>
    <mergeCell ref="Q338:Q341"/>
    <mergeCell ref="A338:A341"/>
    <mergeCell ref="B338:C341"/>
    <mergeCell ref="D338:E339"/>
    <mergeCell ref="F338:F339"/>
    <mergeCell ref="G338:G339"/>
    <mergeCell ref="T345:T347"/>
    <mergeCell ref="A348:A350"/>
    <mergeCell ref="B348:C350"/>
    <mergeCell ref="D348:E349"/>
    <mergeCell ref="F348:F349"/>
    <mergeCell ref="G348:G349"/>
    <mergeCell ref="H348:I348"/>
    <mergeCell ref="M348:N350"/>
    <mergeCell ref="O348:O350"/>
    <mergeCell ref="P348:P350"/>
    <mergeCell ref="Q348:Q350"/>
    <mergeCell ref="R348:R350"/>
    <mergeCell ref="S348:S350"/>
    <mergeCell ref="T348:T350"/>
    <mergeCell ref="H349:I350"/>
    <mergeCell ref="J349:J350"/>
    <mergeCell ref="R342:R344"/>
    <mergeCell ref="S342:S344"/>
    <mergeCell ref="T342:T344"/>
    <mergeCell ref="D344:E344"/>
    <mergeCell ref="A345:A347"/>
    <mergeCell ref="B345:C347"/>
    <mergeCell ref="D345:E346"/>
    <mergeCell ref="F345:F346"/>
    <mergeCell ref="G345:G346"/>
    <mergeCell ref="H345:I345"/>
    <mergeCell ref="M345:N347"/>
    <mergeCell ref="O345:O347"/>
    <mergeCell ref="P345:P347"/>
    <mergeCell ref="Q345:Q347"/>
    <mergeCell ref="R345:R347"/>
    <mergeCell ref="S345:S347"/>
    <mergeCell ref="S351:S357"/>
    <mergeCell ref="T351:T357"/>
    <mergeCell ref="H352:I353"/>
    <mergeCell ref="J352:J353"/>
    <mergeCell ref="K352:K353"/>
    <mergeCell ref="H354:I354"/>
    <mergeCell ref="H355:I355"/>
    <mergeCell ref="H356:I356"/>
    <mergeCell ref="H357:I357"/>
    <mergeCell ref="M351:N357"/>
    <mergeCell ref="O351:O357"/>
    <mergeCell ref="P351:P357"/>
    <mergeCell ref="Q351:Q357"/>
    <mergeCell ref="R351:R357"/>
    <mergeCell ref="K349:K350"/>
    <mergeCell ref="A351:A357"/>
    <mergeCell ref="B351:C357"/>
    <mergeCell ref="D351:E352"/>
    <mergeCell ref="F351:F352"/>
    <mergeCell ref="G351:G352"/>
    <mergeCell ref="H351:I351"/>
    <mergeCell ref="T358:T360"/>
    <mergeCell ref="H359:I360"/>
    <mergeCell ref="J359:J360"/>
    <mergeCell ref="K359:K360"/>
    <mergeCell ref="A361:A363"/>
    <mergeCell ref="B361:C363"/>
    <mergeCell ref="D361:E362"/>
    <mergeCell ref="F361:F362"/>
    <mergeCell ref="G361:G362"/>
    <mergeCell ref="H361:I361"/>
    <mergeCell ref="M361:N363"/>
    <mergeCell ref="O361:O363"/>
    <mergeCell ref="P361:P363"/>
    <mergeCell ref="Q361:Q363"/>
    <mergeCell ref="R361:R363"/>
    <mergeCell ref="S361:S363"/>
    <mergeCell ref="O358:O360"/>
    <mergeCell ref="P358:P360"/>
    <mergeCell ref="Q358:Q360"/>
    <mergeCell ref="R358:R360"/>
    <mergeCell ref="S358:S360"/>
    <mergeCell ref="A358:A360"/>
    <mergeCell ref="B358:C360"/>
    <mergeCell ref="D358:G359"/>
    <mergeCell ref="H358:I358"/>
    <mergeCell ref="M358:N360"/>
    <mergeCell ref="S367:S369"/>
    <mergeCell ref="A367:A369"/>
    <mergeCell ref="B367:C369"/>
    <mergeCell ref="D367:G368"/>
    <mergeCell ref="H367:I367"/>
    <mergeCell ref="M367:N369"/>
    <mergeCell ref="T361:T363"/>
    <mergeCell ref="A364:A366"/>
    <mergeCell ref="B364:C366"/>
    <mergeCell ref="D364:G365"/>
    <mergeCell ref="H364:I364"/>
    <mergeCell ref="M364:N366"/>
    <mergeCell ref="O364:O366"/>
    <mergeCell ref="P364:P366"/>
    <mergeCell ref="Q364:Q366"/>
    <mergeCell ref="R364:R366"/>
    <mergeCell ref="S364:S366"/>
    <mergeCell ref="T364:T366"/>
    <mergeCell ref="H365:I366"/>
    <mergeCell ref="J365:J366"/>
    <mergeCell ref="K365:K366"/>
    <mergeCell ref="T370:T372"/>
    <mergeCell ref="A373:A375"/>
    <mergeCell ref="B373:C375"/>
    <mergeCell ref="D373:G374"/>
    <mergeCell ref="H373:K373"/>
    <mergeCell ref="M373:N375"/>
    <mergeCell ref="O373:O375"/>
    <mergeCell ref="P373:P375"/>
    <mergeCell ref="Q373:Q375"/>
    <mergeCell ref="R373:R375"/>
    <mergeCell ref="S373:S375"/>
    <mergeCell ref="T373:T375"/>
    <mergeCell ref="T367:T369"/>
    <mergeCell ref="H368:I369"/>
    <mergeCell ref="J368:J369"/>
    <mergeCell ref="K368:K369"/>
    <mergeCell ref="A370:A372"/>
    <mergeCell ref="B370:C372"/>
    <mergeCell ref="D370:E371"/>
    <mergeCell ref="F370:F371"/>
    <mergeCell ref="G370:G371"/>
    <mergeCell ref="H370:K370"/>
    <mergeCell ref="M370:N372"/>
    <mergeCell ref="O370:O372"/>
    <mergeCell ref="P370:P372"/>
    <mergeCell ref="Q370:Q372"/>
    <mergeCell ref="R370:R372"/>
    <mergeCell ref="S370:S372"/>
    <mergeCell ref="O367:O369"/>
    <mergeCell ref="P367:P369"/>
    <mergeCell ref="Q367:Q369"/>
    <mergeCell ref="R367:R369"/>
    <mergeCell ref="R376:R378"/>
    <mergeCell ref="S376:S378"/>
    <mergeCell ref="T376:T378"/>
    <mergeCell ref="A379:A381"/>
    <mergeCell ref="B379:C381"/>
    <mergeCell ref="D379:E380"/>
    <mergeCell ref="F379:F380"/>
    <mergeCell ref="G379:G380"/>
    <mergeCell ref="H379:K379"/>
    <mergeCell ref="M379:N381"/>
    <mergeCell ref="O379:O381"/>
    <mergeCell ref="P379:P381"/>
    <mergeCell ref="Q379:Q381"/>
    <mergeCell ref="R379:R381"/>
    <mergeCell ref="S379:S381"/>
    <mergeCell ref="T379:T381"/>
    <mergeCell ref="H376:K376"/>
    <mergeCell ref="M376:N378"/>
    <mergeCell ref="O376:O378"/>
    <mergeCell ref="P376:P378"/>
    <mergeCell ref="Q376:Q378"/>
    <mergeCell ref="A376:A378"/>
    <mergeCell ref="B376:C378"/>
    <mergeCell ref="D376:E377"/>
    <mergeCell ref="F376:F377"/>
    <mergeCell ref="G376:G377"/>
    <mergeCell ref="H386:K386"/>
    <mergeCell ref="M386:N388"/>
    <mergeCell ref="O386:O388"/>
    <mergeCell ref="P386:P388"/>
    <mergeCell ref="Q386:Q388"/>
    <mergeCell ref="A386:A388"/>
    <mergeCell ref="B386:C388"/>
    <mergeCell ref="D386:E387"/>
    <mergeCell ref="F386:F387"/>
    <mergeCell ref="G386:G387"/>
    <mergeCell ref="T382:T384"/>
    <mergeCell ref="B385:C385"/>
    <mergeCell ref="D385:G385"/>
    <mergeCell ref="H385:K385"/>
    <mergeCell ref="M385:N385"/>
    <mergeCell ref="O382:O384"/>
    <mergeCell ref="P382:P384"/>
    <mergeCell ref="Q382:Q384"/>
    <mergeCell ref="R382:R384"/>
    <mergeCell ref="S382:S384"/>
    <mergeCell ref="A382:A384"/>
    <mergeCell ref="B382:C384"/>
    <mergeCell ref="D382:G383"/>
    <mergeCell ref="H382:K382"/>
    <mergeCell ref="M382:N384"/>
    <mergeCell ref="M395:N397"/>
    <mergeCell ref="T389:T391"/>
    <mergeCell ref="A392:A394"/>
    <mergeCell ref="B392:C394"/>
    <mergeCell ref="D392:E393"/>
    <mergeCell ref="F392:F393"/>
    <mergeCell ref="G392:G393"/>
    <mergeCell ref="H392:K392"/>
    <mergeCell ref="M392:N394"/>
    <mergeCell ref="O392:O394"/>
    <mergeCell ref="P392:P394"/>
    <mergeCell ref="Q392:Q394"/>
    <mergeCell ref="R392:R394"/>
    <mergeCell ref="S392:S394"/>
    <mergeCell ref="T392:T394"/>
    <mergeCell ref="D394:E394"/>
    <mergeCell ref="R386:R388"/>
    <mergeCell ref="S386:S388"/>
    <mergeCell ref="T386:T388"/>
    <mergeCell ref="D388:E388"/>
    <mergeCell ref="A389:A391"/>
    <mergeCell ref="B389:C391"/>
    <mergeCell ref="D389:E390"/>
    <mergeCell ref="F389:F390"/>
    <mergeCell ref="G389:G390"/>
    <mergeCell ref="H389:I389"/>
    <mergeCell ref="M389:N391"/>
    <mergeCell ref="O389:O391"/>
    <mergeCell ref="P389:P391"/>
    <mergeCell ref="Q389:Q391"/>
    <mergeCell ref="R389:R391"/>
    <mergeCell ref="S389:S391"/>
    <mergeCell ref="B401:C401"/>
    <mergeCell ref="D401:G401"/>
    <mergeCell ref="H401:K401"/>
    <mergeCell ref="M401:N401"/>
    <mergeCell ref="A402:A404"/>
    <mergeCell ref="B402:C404"/>
    <mergeCell ref="D402:E403"/>
    <mergeCell ref="F402:F403"/>
    <mergeCell ref="G402:G403"/>
    <mergeCell ref="H402:K402"/>
    <mergeCell ref="M402:N404"/>
    <mergeCell ref="T395:T397"/>
    <mergeCell ref="A398:A400"/>
    <mergeCell ref="B398:C400"/>
    <mergeCell ref="D398:G399"/>
    <mergeCell ref="H398:K398"/>
    <mergeCell ref="M398:N400"/>
    <mergeCell ref="O398:O400"/>
    <mergeCell ref="P398:P400"/>
    <mergeCell ref="Q398:Q400"/>
    <mergeCell ref="R398:R400"/>
    <mergeCell ref="S398:S400"/>
    <mergeCell ref="T398:T400"/>
    <mergeCell ref="O395:O397"/>
    <mergeCell ref="P395:P397"/>
    <mergeCell ref="Q395:Q397"/>
    <mergeCell ref="R395:R397"/>
    <mergeCell ref="S395:S397"/>
    <mergeCell ref="A395:A397"/>
    <mergeCell ref="B395:C397"/>
    <mergeCell ref="D395:G396"/>
    <mergeCell ref="H395:K395"/>
    <mergeCell ref="T402:T404"/>
    <mergeCell ref="A405:A407"/>
    <mergeCell ref="B405:C407"/>
    <mergeCell ref="D405:E406"/>
    <mergeCell ref="F405:F406"/>
    <mergeCell ref="G405:G406"/>
    <mergeCell ref="H405:K405"/>
    <mergeCell ref="M405:N407"/>
    <mergeCell ref="O405:O407"/>
    <mergeCell ref="P405:P407"/>
    <mergeCell ref="Q405:Q407"/>
    <mergeCell ref="R405:R407"/>
    <mergeCell ref="S405:S407"/>
    <mergeCell ref="T405:T407"/>
    <mergeCell ref="O402:O404"/>
    <mergeCell ref="P402:P404"/>
    <mergeCell ref="Q402:Q404"/>
    <mergeCell ref="R402:R404"/>
    <mergeCell ref="S402:S404"/>
    <mergeCell ref="D414:E415"/>
    <mergeCell ref="F414:F415"/>
    <mergeCell ref="G414:G415"/>
    <mergeCell ref="R408:R410"/>
    <mergeCell ref="S408:S410"/>
    <mergeCell ref="T408:T410"/>
    <mergeCell ref="A411:A413"/>
    <mergeCell ref="B411:C413"/>
    <mergeCell ref="D411:E412"/>
    <mergeCell ref="F411:F412"/>
    <mergeCell ref="G411:G412"/>
    <mergeCell ref="H411:K411"/>
    <mergeCell ref="M411:N413"/>
    <mergeCell ref="O411:O413"/>
    <mergeCell ref="P411:P413"/>
    <mergeCell ref="Q411:Q413"/>
    <mergeCell ref="R411:R413"/>
    <mergeCell ref="S411:S413"/>
    <mergeCell ref="T411:T413"/>
    <mergeCell ref="H408:K408"/>
    <mergeCell ref="M408:N410"/>
    <mergeCell ref="O408:O410"/>
    <mergeCell ref="P408:P410"/>
    <mergeCell ref="Q408:Q410"/>
    <mergeCell ref="A408:A410"/>
    <mergeCell ref="B408:C410"/>
    <mergeCell ref="D408:E409"/>
    <mergeCell ref="F408:F409"/>
    <mergeCell ref="G408:G409"/>
    <mergeCell ref="B420:C420"/>
    <mergeCell ref="D420:G420"/>
    <mergeCell ref="H420:K420"/>
    <mergeCell ref="M420:N420"/>
    <mergeCell ref="A421:A423"/>
    <mergeCell ref="B421:C423"/>
    <mergeCell ref="D421:E422"/>
    <mergeCell ref="F421:F422"/>
    <mergeCell ref="G421:G422"/>
    <mergeCell ref="H421:K421"/>
    <mergeCell ref="M421:N423"/>
    <mergeCell ref="R414:R416"/>
    <mergeCell ref="S414:S416"/>
    <mergeCell ref="T414:T416"/>
    <mergeCell ref="A417:A419"/>
    <mergeCell ref="B417:C419"/>
    <mergeCell ref="D417:G418"/>
    <mergeCell ref="H417:K417"/>
    <mergeCell ref="M417:N419"/>
    <mergeCell ref="O417:O419"/>
    <mergeCell ref="P417:P419"/>
    <mergeCell ref="Q417:Q419"/>
    <mergeCell ref="R417:R419"/>
    <mergeCell ref="S417:S419"/>
    <mergeCell ref="T417:T419"/>
    <mergeCell ref="H414:K414"/>
    <mergeCell ref="M414:N416"/>
    <mergeCell ref="O414:O416"/>
    <mergeCell ref="P414:P416"/>
    <mergeCell ref="Q414:Q416"/>
    <mergeCell ref="A414:A416"/>
    <mergeCell ref="B414:C416"/>
    <mergeCell ref="T421:T423"/>
    <mergeCell ref="A424:A426"/>
    <mergeCell ref="B424:C426"/>
    <mergeCell ref="D424:E425"/>
    <mergeCell ref="F424:F425"/>
    <mergeCell ref="G424:G425"/>
    <mergeCell ref="H424:K424"/>
    <mergeCell ref="M424:N426"/>
    <mergeCell ref="O424:O426"/>
    <mergeCell ref="P424:P426"/>
    <mergeCell ref="Q424:Q426"/>
    <mergeCell ref="R424:R426"/>
    <mergeCell ref="S424:S426"/>
    <mergeCell ref="T424:T426"/>
    <mergeCell ref="O421:O423"/>
    <mergeCell ref="P421:P423"/>
    <mergeCell ref="Q421:Q423"/>
    <mergeCell ref="R421:R423"/>
    <mergeCell ref="S421:S423"/>
    <mergeCell ref="R427:R429"/>
    <mergeCell ref="S427:S429"/>
    <mergeCell ref="T427:T429"/>
    <mergeCell ref="A430:A432"/>
    <mergeCell ref="B430:C432"/>
    <mergeCell ref="D430:E431"/>
    <mergeCell ref="F430:F431"/>
    <mergeCell ref="G430:G431"/>
    <mergeCell ref="H430:K430"/>
    <mergeCell ref="M430:N432"/>
    <mergeCell ref="O430:O432"/>
    <mergeCell ref="P430:P432"/>
    <mergeCell ref="Q430:Q432"/>
    <mergeCell ref="R430:R432"/>
    <mergeCell ref="S430:S432"/>
    <mergeCell ref="T430:T432"/>
    <mergeCell ref="H427:K427"/>
    <mergeCell ref="M427:N429"/>
    <mergeCell ref="O427:O429"/>
    <mergeCell ref="P427:P429"/>
    <mergeCell ref="Q427:Q429"/>
    <mergeCell ref="A427:A429"/>
    <mergeCell ref="B427:C429"/>
    <mergeCell ref="D427:E428"/>
    <mergeCell ref="F427:F428"/>
    <mergeCell ref="G427:G428"/>
    <mergeCell ref="R433:R435"/>
    <mergeCell ref="S433:S435"/>
    <mergeCell ref="T433:T435"/>
    <mergeCell ref="A436:A438"/>
    <mergeCell ref="B436:C438"/>
    <mergeCell ref="D436:E437"/>
    <mergeCell ref="F436:F437"/>
    <mergeCell ref="G436:G437"/>
    <mergeCell ref="H436:K436"/>
    <mergeCell ref="M436:N438"/>
    <mergeCell ref="O436:O438"/>
    <mergeCell ref="P436:P438"/>
    <mergeCell ref="Q436:Q438"/>
    <mergeCell ref="R436:R438"/>
    <mergeCell ref="S436:S438"/>
    <mergeCell ref="T436:T438"/>
    <mergeCell ref="H433:K433"/>
    <mergeCell ref="M433:N435"/>
    <mergeCell ref="O433:O435"/>
    <mergeCell ref="P433:P435"/>
    <mergeCell ref="Q433:Q435"/>
    <mergeCell ref="A433:A435"/>
    <mergeCell ref="B433:C435"/>
    <mergeCell ref="D433:E434"/>
    <mergeCell ref="F433:F434"/>
    <mergeCell ref="G433:G434"/>
    <mergeCell ref="R439:R441"/>
    <mergeCell ref="S439:S441"/>
    <mergeCell ref="T439:T441"/>
    <mergeCell ref="A442:A444"/>
    <mergeCell ref="B442:C444"/>
    <mergeCell ref="D442:E443"/>
    <mergeCell ref="F442:F443"/>
    <mergeCell ref="G442:G443"/>
    <mergeCell ref="H442:K442"/>
    <mergeCell ref="M442:N444"/>
    <mergeCell ref="O442:O444"/>
    <mergeCell ref="P442:P444"/>
    <mergeCell ref="Q442:Q444"/>
    <mergeCell ref="R442:R444"/>
    <mergeCell ref="S442:S444"/>
    <mergeCell ref="T442:T444"/>
    <mergeCell ref="H439:K439"/>
    <mergeCell ref="M439:N441"/>
    <mergeCell ref="O439:O441"/>
    <mergeCell ref="P439:P441"/>
    <mergeCell ref="Q439:Q441"/>
    <mergeCell ref="A439:A441"/>
    <mergeCell ref="B439:C441"/>
    <mergeCell ref="D439:E440"/>
    <mergeCell ref="F439:F440"/>
    <mergeCell ref="G439:G440"/>
    <mergeCell ref="R445:R447"/>
    <mergeCell ref="S445:S447"/>
    <mergeCell ref="T445:T447"/>
    <mergeCell ref="A448:A450"/>
    <mergeCell ref="B448:C450"/>
    <mergeCell ref="D448:E449"/>
    <mergeCell ref="F448:F449"/>
    <mergeCell ref="G448:G449"/>
    <mergeCell ref="H448:K448"/>
    <mergeCell ref="M448:N450"/>
    <mergeCell ref="O448:O450"/>
    <mergeCell ref="P448:P450"/>
    <mergeCell ref="Q448:Q450"/>
    <mergeCell ref="R448:R450"/>
    <mergeCell ref="S448:S450"/>
    <mergeCell ref="T448:T450"/>
    <mergeCell ref="H445:K445"/>
    <mergeCell ref="M445:N447"/>
    <mergeCell ref="O445:O447"/>
    <mergeCell ref="P445:P447"/>
    <mergeCell ref="Q445:Q447"/>
    <mergeCell ref="A445:A447"/>
    <mergeCell ref="B445:C447"/>
    <mergeCell ref="D445:E446"/>
    <mergeCell ref="F445:F446"/>
    <mergeCell ref="G445:G446"/>
    <mergeCell ref="R451:R453"/>
    <mergeCell ref="S451:S453"/>
    <mergeCell ref="T451:T453"/>
    <mergeCell ref="A454:A456"/>
    <mergeCell ref="B454:C456"/>
    <mergeCell ref="D454:E455"/>
    <mergeCell ref="F454:F455"/>
    <mergeCell ref="G454:G455"/>
    <mergeCell ref="H454:K454"/>
    <mergeCell ref="M454:N456"/>
    <mergeCell ref="O454:O456"/>
    <mergeCell ref="P454:P456"/>
    <mergeCell ref="Q454:Q456"/>
    <mergeCell ref="R454:R456"/>
    <mergeCell ref="S454:S456"/>
    <mergeCell ref="T454:T456"/>
    <mergeCell ref="H451:K451"/>
    <mergeCell ref="M451:N453"/>
    <mergeCell ref="O451:O453"/>
    <mergeCell ref="P451:P453"/>
    <mergeCell ref="Q451:Q453"/>
    <mergeCell ref="A451:A453"/>
    <mergeCell ref="B451:C453"/>
    <mergeCell ref="D451:E452"/>
    <mergeCell ref="F451:F452"/>
    <mergeCell ref="G451:G452"/>
    <mergeCell ref="R457:R459"/>
    <mergeCell ref="S457:S459"/>
    <mergeCell ref="T457:T459"/>
    <mergeCell ref="A460:A462"/>
    <mergeCell ref="B460:C462"/>
    <mergeCell ref="D460:E461"/>
    <mergeCell ref="F460:F461"/>
    <mergeCell ref="G460:G461"/>
    <mergeCell ref="H460:K460"/>
    <mergeCell ref="M460:N462"/>
    <mergeCell ref="O460:O462"/>
    <mergeCell ref="P460:P462"/>
    <mergeCell ref="Q460:Q462"/>
    <mergeCell ref="R460:R462"/>
    <mergeCell ref="S460:S462"/>
    <mergeCell ref="T460:T462"/>
    <mergeCell ref="H457:K457"/>
    <mergeCell ref="M457:N459"/>
    <mergeCell ref="O457:O459"/>
    <mergeCell ref="P457:P459"/>
    <mergeCell ref="Q457:Q459"/>
    <mergeCell ref="A457:A459"/>
    <mergeCell ref="B457:C459"/>
    <mergeCell ref="D457:E458"/>
    <mergeCell ref="F457:F458"/>
    <mergeCell ref="G457:G458"/>
    <mergeCell ref="R463:R465"/>
    <mergeCell ref="S463:S465"/>
    <mergeCell ref="T463:T465"/>
    <mergeCell ref="A466:A468"/>
    <mergeCell ref="B466:C468"/>
    <mergeCell ref="D466:E467"/>
    <mergeCell ref="F466:F467"/>
    <mergeCell ref="G466:G467"/>
    <mergeCell ref="H466:K466"/>
    <mergeCell ref="M466:N468"/>
    <mergeCell ref="O466:O468"/>
    <mergeCell ref="P466:P468"/>
    <mergeCell ref="Q466:Q468"/>
    <mergeCell ref="R466:R468"/>
    <mergeCell ref="S466:S468"/>
    <mergeCell ref="T466:T468"/>
    <mergeCell ref="H463:K463"/>
    <mergeCell ref="M463:N465"/>
    <mergeCell ref="O463:O465"/>
    <mergeCell ref="P463:P465"/>
    <mergeCell ref="Q463:Q465"/>
    <mergeCell ref="A463:A465"/>
    <mergeCell ref="B463:C465"/>
    <mergeCell ref="D463:E464"/>
    <mergeCell ref="F463:F464"/>
    <mergeCell ref="G463:G464"/>
    <mergeCell ref="R469:R471"/>
    <mergeCell ref="S469:S471"/>
    <mergeCell ref="T469:T471"/>
    <mergeCell ref="A472:A474"/>
    <mergeCell ref="B472:C474"/>
    <mergeCell ref="D472:E473"/>
    <mergeCell ref="F472:F473"/>
    <mergeCell ref="G472:G473"/>
    <mergeCell ref="H472:K472"/>
    <mergeCell ref="M472:N474"/>
    <mergeCell ref="O472:O474"/>
    <mergeCell ref="P472:P474"/>
    <mergeCell ref="Q472:Q474"/>
    <mergeCell ref="R472:R474"/>
    <mergeCell ref="S472:S474"/>
    <mergeCell ref="T472:T474"/>
    <mergeCell ref="H469:K469"/>
    <mergeCell ref="M469:N471"/>
    <mergeCell ref="O469:O471"/>
    <mergeCell ref="P469:P471"/>
    <mergeCell ref="Q469:Q471"/>
    <mergeCell ref="A469:A471"/>
    <mergeCell ref="B469:C471"/>
    <mergeCell ref="D469:E470"/>
    <mergeCell ref="F469:F470"/>
    <mergeCell ref="G469:G470"/>
    <mergeCell ref="R475:R477"/>
    <mergeCell ref="S475:S477"/>
    <mergeCell ref="T475:T477"/>
    <mergeCell ref="A478:A480"/>
    <mergeCell ref="B478:C480"/>
    <mergeCell ref="D478:E479"/>
    <mergeCell ref="F478:F479"/>
    <mergeCell ref="G478:G479"/>
    <mergeCell ref="H478:K478"/>
    <mergeCell ref="M478:N480"/>
    <mergeCell ref="O478:O480"/>
    <mergeCell ref="P478:P480"/>
    <mergeCell ref="Q478:Q480"/>
    <mergeCell ref="R478:R480"/>
    <mergeCell ref="S478:S480"/>
    <mergeCell ref="T478:T480"/>
    <mergeCell ref="H475:K475"/>
    <mergeCell ref="M475:N477"/>
    <mergeCell ref="O475:O477"/>
    <mergeCell ref="P475:P477"/>
    <mergeCell ref="Q475:Q477"/>
    <mergeCell ref="A475:A477"/>
    <mergeCell ref="B475:C477"/>
    <mergeCell ref="D475:E476"/>
    <mergeCell ref="F475:F476"/>
    <mergeCell ref="G475:G476"/>
    <mergeCell ref="R481:R483"/>
    <mergeCell ref="S481:S483"/>
    <mergeCell ref="T481:T483"/>
    <mergeCell ref="A484:A486"/>
    <mergeCell ref="B484:C486"/>
    <mergeCell ref="D484:E485"/>
    <mergeCell ref="F484:F485"/>
    <mergeCell ref="G484:G485"/>
    <mergeCell ref="H484:K484"/>
    <mergeCell ref="M484:N486"/>
    <mergeCell ref="O484:O486"/>
    <mergeCell ref="P484:P486"/>
    <mergeCell ref="Q484:Q486"/>
    <mergeCell ref="R484:R486"/>
    <mergeCell ref="S484:S486"/>
    <mergeCell ref="T484:T486"/>
    <mergeCell ref="H481:K481"/>
    <mergeCell ref="M481:N483"/>
    <mergeCell ref="O481:O483"/>
    <mergeCell ref="P481:P483"/>
    <mergeCell ref="Q481:Q483"/>
    <mergeCell ref="A481:A483"/>
    <mergeCell ref="B481:C483"/>
    <mergeCell ref="D481:E482"/>
    <mergeCell ref="F481:F482"/>
    <mergeCell ref="G481:G482"/>
    <mergeCell ref="R487:R489"/>
    <mergeCell ref="S487:S489"/>
    <mergeCell ref="T487:T489"/>
    <mergeCell ref="A490:A492"/>
    <mergeCell ref="B490:C492"/>
    <mergeCell ref="D490:E491"/>
    <mergeCell ref="F490:F491"/>
    <mergeCell ref="G490:G491"/>
    <mergeCell ref="H490:K490"/>
    <mergeCell ref="M490:N492"/>
    <mergeCell ref="O490:O492"/>
    <mergeCell ref="P490:P492"/>
    <mergeCell ref="Q490:Q492"/>
    <mergeCell ref="R490:R492"/>
    <mergeCell ref="S490:S492"/>
    <mergeCell ref="T490:T492"/>
    <mergeCell ref="H487:K487"/>
    <mergeCell ref="M487:N489"/>
    <mergeCell ref="O487:O489"/>
    <mergeCell ref="P487:P489"/>
    <mergeCell ref="Q487:Q489"/>
    <mergeCell ref="A487:A489"/>
    <mergeCell ref="B487:C489"/>
    <mergeCell ref="D487:E488"/>
    <mergeCell ref="F487:F488"/>
    <mergeCell ref="G487:G488"/>
    <mergeCell ref="R493:R495"/>
    <mergeCell ref="S493:S495"/>
    <mergeCell ref="T493:T495"/>
    <mergeCell ref="A496:A498"/>
    <mergeCell ref="B496:C498"/>
    <mergeCell ref="D496:E497"/>
    <mergeCell ref="F496:F497"/>
    <mergeCell ref="G496:G497"/>
    <mergeCell ref="H496:K496"/>
    <mergeCell ref="M496:N498"/>
    <mergeCell ref="O496:O498"/>
    <mergeCell ref="P496:P498"/>
    <mergeCell ref="Q496:Q498"/>
    <mergeCell ref="R496:R498"/>
    <mergeCell ref="S496:S498"/>
    <mergeCell ref="T496:T498"/>
    <mergeCell ref="H493:K493"/>
    <mergeCell ref="M493:N495"/>
    <mergeCell ref="O493:O495"/>
    <mergeCell ref="P493:P495"/>
    <mergeCell ref="Q493:Q495"/>
    <mergeCell ref="A493:A495"/>
    <mergeCell ref="B493:C495"/>
    <mergeCell ref="D493:E494"/>
    <mergeCell ref="F493:F494"/>
    <mergeCell ref="G493:G494"/>
    <mergeCell ref="G505:G506"/>
    <mergeCell ref="R499:R501"/>
    <mergeCell ref="S499:S501"/>
    <mergeCell ref="T499:T501"/>
    <mergeCell ref="A502:A504"/>
    <mergeCell ref="B502:C504"/>
    <mergeCell ref="D502:E503"/>
    <mergeCell ref="F502:F503"/>
    <mergeCell ref="G502:G503"/>
    <mergeCell ref="H502:K502"/>
    <mergeCell ref="M502:N504"/>
    <mergeCell ref="O502:O504"/>
    <mergeCell ref="P502:P504"/>
    <mergeCell ref="Q502:Q504"/>
    <mergeCell ref="R502:R504"/>
    <mergeCell ref="S502:S504"/>
    <mergeCell ref="T502:T504"/>
    <mergeCell ref="H499:K499"/>
    <mergeCell ref="M499:N501"/>
    <mergeCell ref="O499:O501"/>
    <mergeCell ref="P499:P501"/>
    <mergeCell ref="Q499:Q501"/>
    <mergeCell ref="A499:A501"/>
    <mergeCell ref="B499:C501"/>
    <mergeCell ref="D499:E500"/>
    <mergeCell ref="F499:F500"/>
    <mergeCell ref="G499:G500"/>
    <mergeCell ref="P511:P513"/>
    <mergeCell ref="Q511:Q513"/>
    <mergeCell ref="A511:A513"/>
    <mergeCell ref="B511:C513"/>
    <mergeCell ref="D511:E512"/>
    <mergeCell ref="F511:F512"/>
    <mergeCell ref="G511:G512"/>
    <mergeCell ref="R505:R507"/>
    <mergeCell ref="S505:S507"/>
    <mergeCell ref="T505:T507"/>
    <mergeCell ref="A508:A510"/>
    <mergeCell ref="B508:C510"/>
    <mergeCell ref="D508:E509"/>
    <mergeCell ref="F508:F509"/>
    <mergeCell ref="G508:G509"/>
    <mergeCell ref="H508:K508"/>
    <mergeCell ref="M508:N510"/>
    <mergeCell ref="O508:O510"/>
    <mergeCell ref="P508:P510"/>
    <mergeCell ref="Q508:Q510"/>
    <mergeCell ref="R508:R510"/>
    <mergeCell ref="S508:S510"/>
    <mergeCell ref="T508:T510"/>
    <mergeCell ref="H505:K505"/>
    <mergeCell ref="M505:N507"/>
    <mergeCell ref="O505:O507"/>
    <mergeCell ref="P505:P507"/>
    <mergeCell ref="Q505:Q507"/>
    <mergeCell ref="A505:A507"/>
    <mergeCell ref="B505:C507"/>
    <mergeCell ref="D505:E506"/>
    <mergeCell ref="F505:F506"/>
    <mergeCell ref="T517:T519"/>
    <mergeCell ref="B520:C520"/>
    <mergeCell ref="D520:G520"/>
    <mergeCell ref="H520:K520"/>
    <mergeCell ref="M520:N520"/>
    <mergeCell ref="O517:O519"/>
    <mergeCell ref="P517:P519"/>
    <mergeCell ref="Q517:Q519"/>
    <mergeCell ref="R517:R519"/>
    <mergeCell ref="S517:S519"/>
    <mergeCell ref="A517:A519"/>
    <mergeCell ref="B517:C519"/>
    <mergeCell ref="D517:G518"/>
    <mergeCell ref="H517:K517"/>
    <mergeCell ref="M517:N519"/>
    <mergeCell ref="R511:R513"/>
    <mergeCell ref="S511:S513"/>
    <mergeCell ref="T511:T513"/>
    <mergeCell ref="A514:A516"/>
    <mergeCell ref="B514:C516"/>
    <mergeCell ref="D514:G515"/>
    <mergeCell ref="H514:K514"/>
    <mergeCell ref="M514:N516"/>
    <mergeCell ref="O514:O516"/>
    <mergeCell ref="P514:P516"/>
    <mergeCell ref="Q514:Q516"/>
    <mergeCell ref="R514:R516"/>
    <mergeCell ref="S514:S516"/>
    <mergeCell ref="T514:T516"/>
    <mergeCell ref="H511:K511"/>
    <mergeCell ref="M511:N513"/>
    <mergeCell ref="O511:O513"/>
    <mergeCell ref="R521:R523"/>
    <mergeCell ref="S521:S523"/>
    <mergeCell ref="T521:T523"/>
    <mergeCell ref="A524:A526"/>
    <mergeCell ref="B524:C526"/>
    <mergeCell ref="D524:E525"/>
    <mergeCell ref="F524:F525"/>
    <mergeCell ref="G524:G525"/>
    <mergeCell ref="H524:K524"/>
    <mergeCell ref="M524:N526"/>
    <mergeCell ref="O524:O526"/>
    <mergeCell ref="P524:P526"/>
    <mergeCell ref="Q524:Q526"/>
    <mergeCell ref="R524:R526"/>
    <mergeCell ref="S524:S526"/>
    <mergeCell ref="T524:T526"/>
    <mergeCell ref="H521:K521"/>
    <mergeCell ref="M521:N523"/>
    <mergeCell ref="O521:O523"/>
    <mergeCell ref="P521:P523"/>
    <mergeCell ref="Q521:Q523"/>
    <mergeCell ref="A521:A523"/>
    <mergeCell ref="B521:C523"/>
    <mergeCell ref="D521:E522"/>
    <mergeCell ref="F521:F522"/>
    <mergeCell ref="G521:G522"/>
    <mergeCell ref="R527:R529"/>
    <mergeCell ref="S527:S529"/>
    <mergeCell ref="T527:T529"/>
    <mergeCell ref="A530:A532"/>
    <mergeCell ref="B530:C532"/>
    <mergeCell ref="D530:E531"/>
    <mergeCell ref="F530:F531"/>
    <mergeCell ref="G530:G531"/>
    <mergeCell ref="H530:K530"/>
    <mergeCell ref="M530:N532"/>
    <mergeCell ref="O530:O532"/>
    <mergeCell ref="P530:P532"/>
    <mergeCell ref="Q530:Q532"/>
    <mergeCell ref="R530:R532"/>
    <mergeCell ref="S530:S532"/>
    <mergeCell ref="T530:T532"/>
    <mergeCell ref="H527:K527"/>
    <mergeCell ref="M527:N529"/>
    <mergeCell ref="O527:O529"/>
    <mergeCell ref="P527:P529"/>
    <mergeCell ref="Q527:Q529"/>
    <mergeCell ref="A527:A529"/>
    <mergeCell ref="B527:C529"/>
    <mergeCell ref="D527:E528"/>
    <mergeCell ref="F527:F528"/>
    <mergeCell ref="G527:G528"/>
    <mergeCell ref="R533:R535"/>
    <mergeCell ref="S533:S535"/>
    <mergeCell ref="T533:T535"/>
    <mergeCell ref="A536:A538"/>
    <mergeCell ref="B536:C538"/>
    <mergeCell ref="D536:E537"/>
    <mergeCell ref="F536:F537"/>
    <mergeCell ref="G536:G537"/>
    <mergeCell ref="H536:K536"/>
    <mergeCell ref="M536:N538"/>
    <mergeCell ref="O536:O538"/>
    <mergeCell ref="P536:P538"/>
    <mergeCell ref="Q536:Q538"/>
    <mergeCell ref="R536:R538"/>
    <mergeCell ref="S536:S538"/>
    <mergeCell ref="T536:T538"/>
    <mergeCell ref="H533:K533"/>
    <mergeCell ref="M533:N535"/>
    <mergeCell ref="O533:O535"/>
    <mergeCell ref="P533:P535"/>
    <mergeCell ref="Q533:Q535"/>
    <mergeCell ref="A533:A535"/>
    <mergeCell ref="B533:C535"/>
    <mergeCell ref="D533:E534"/>
    <mergeCell ref="F533:F534"/>
    <mergeCell ref="G533:G534"/>
    <mergeCell ref="R539:R541"/>
    <mergeCell ref="S539:S541"/>
    <mergeCell ref="T539:T541"/>
    <mergeCell ref="A542:A544"/>
    <mergeCell ref="B542:C544"/>
    <mergeCell ref="D542:E543"/>
    <mergeCell ref="F542:F543"/>
    <mergeCell ref="G542:G543"/>
    <mergeCell ref="H542:K542"/>
    <mergeCell ref="M542:N544"/>
    <mergeCell ref="O542:O544"/>
    <mergeCell ref="P542:P544"/>
    <mergeCell ref="Q542:Q544"/>
    <mergeCell ref="R542:R544"/>
    <mergeCell ref="S542:S544"/>
    <mergeCell ref="T542:T544"/>
    <mergeCell ref="H539:K539"/>
    <mergeCell ref="M539:N541"/>
    <mergeCell ref="O539:O541"/>
    <mergeCell ref="P539:P541"/>
    <mergeCell ref="Q539:Q541"/>
    <mergeCell ref="A539:A541"/>
    <mergeCell ref="B539:C541"/>
    <mergeCell ref="D539:E540"/>
    <mergeCell ref="F539:F540"/>
    <mergeCell ref="G539:G540"/>
    <mergeCell ref="R545:R547"/>
    <mergeCell ref="S545:S547"/>
    <mergeCell ref="T545:T547"/>
    <mergeCell ref="A548:A550"/>
    <mergeCell ref="B548:C550"/>
    <mergeCell ref="D548:E549"/>
    <mergeCell ref="F548:F549"/>
    <mergeCell ref="G548:G549"/>
    <mergeCell ref="H548:K548"/>
    <mergeCell ref="M548:N550"/>
    <mergeCell ref="O548:O550"/>
    <mergeCell ref="P548:P550"/>
    <mergeCell ref="Q548:Q550"/>
    <mergeCell ref="R548:R550"/>
    <mergeCell ref="S548:S550"/>
    <mergeCell ref="T548:T550"/>
    <mergeCell ref="H545:K545"/>
    <mergeCell ref="M545:N547"/>
    <mergeCell ref="O545:O547"/>
    <mergeCell ref="P545:P547"/>
    <mergeCell ref="Q545:Q547"/>
    <mergeCell ref="A545:A547"/>
    <mergeCell ref="B545:C547"/>
    <mergeCell ref="D545:E546"/>
    <mergeCell ref="F545:F546"/>
    <mergeCell ref="G545:G546"/>
    <mergeCell ref="R551:R553"/>
    <mergeCell ref="S551:S553"/>
    <mergeCell ref="T551:T553"/>
    <mergeCell ref="A554:A556"/>
    <mergeCell ref="B554:C556"/>
    <mergeCell ref="D554:E555"/>
    <mergeCell ref="F554:F555"/>
    <mergeCell ref="G554:G555"/>
    <mergeCell ref="H554:K554"/>
    <mergeCell ref="M554:N556"/>
    <mergeCell ref="O554:O556"/>
    <mergeCell ref="P554:P556"/>
    <mergeCell ref="Q554:Q556"/>
    <mergeCell ref="R554:R556"/>
    <mergeCell ref="S554:S556"/>
    <mergeCell ref="T554:T556"/>
    <mergeCell ref="H551:K551"/>
    <mergeCell ref="M551:N553"/>
    <mergeCell ref="O551:O553"/>
    <mergeCell ref="P551:P553"/>
    <mergeCell ref="Q551:Q553"/>
    <mergeCell ref="A551:A553"/>
    <mergeCell ref="B551:C553"/>
    <mergeCell ref="D551:E552"/>
    <mergeCell ref="F551:F552"/>
    <mergeCell ref="G551:G552"/>
    <mergeCell ref="R557:R559"/>
    <mergeCell ref="S557:S559"/>
    <mergeCell ref="T557:T559"/>
    <mergeCell ref="A560:A562"/>
    <mergeCell ref="B560:C562"/>
    <mergeCell ref="D560:E561"/>
    <mergeCell ref="F560:F561"/>
    <mergeCell ref="G560:G561"/>
    <mergeCell ref="H560:K560"/>
    <mergeCell ref="M560:N562"/>
    <mergeCell ref="O560:O562"/>
    <mergeCell ref="P560:P562"/>
    <mergeCell ref="Q560:Q562"/>
    <mergeCell ref="R560:R562"/>
    <mergeCell ref="S560:S562"/>
    <mergeCell ref="T560:T562"/>
    <mergeCell ref="H557:K557"/>
    <mergeCell ref="M557:N559"/>
    <mergeCell ref="O557:O559"/>
    <mergeCell ref="P557:P559"/>
    <mergeCell ref="Q557:Q559"/>
    <mergeCell ref="A557:A559"/>
    <mergeCell ref="B557:C559"/>
    <mergeCell ref="D557:E558"/>
    <mergeCell ref="F557:F558"/>
    <mergeCell ref="G557:G558"/>
    <mergeCell ref="R563:R565"/>
    <mergeCell ref="S563:S565"/>
    <mergeCell ref="T563:T565"/>
    <mergeCell ref="A566:A568"/>
    <mergeCell ref="B566:C568"/>
    <mergeCell ref="D566:E567"/>
    <mergeCell ref="F566:F567"/>
    <mergeCell ref="G566:G567"/>
    <mergeCell ref="H566:K566"/>
    <mergeCell ref="M566:N568"/>
    <mergeCell ref="O566:O568"/>
    <mergeCell ref="P566:P568"/>
    <mergeCell ref="Q566:Q568"/>
    <mergeCell ref="R566:R568"/>
    <mergeCell ref="S566:S568"/>
    <mergeCell ref="T566:T568"/>
    <mergeCell ref="H563:K563"/>
    <mergeCell ref="M563:N565"/>
    <mergeCell ref="O563:O565"/>
    <mergeCell ref="P563:P565"/>
    <mergeCell ref="Q563:Q565"/>
    <mergeCell ref="A563:A565"/>
    <mergeCell ref="B563:C565"/>
    <mergeCell ref="D563:E564"/>
    <mergeCell ref="F563:F564"/>
    <mergeCell ref="G563:G564"/>
    <mergeCell ref="R569:R571"/>
    <mergeCell ref="S569:S571"/>
    <mergeCell ref="T569:T571"/>
    <mergeCell ref="A572:A574"/>
    <mergeCell ref="B572:C574"/>
    <mergeCell ref="D572:E573"/>
    <mergeCell ref="F572:F573"/>
    <mergeCell ref="G572:G573"/>
    <mergeCell ref="H572:K572"/>
    <mergeCell ref="M572:N574"/>
    <mergeCell ref="O572:O574"/>
    <mergeCell ref="P572:P574"/>
    <mergeCell ref="Q572:Q574"/>
    <mergeCell ref="R572:R574"/>
    <mergeCell ref="S572:S574"/>
    <mergeCell ref="T572:T574"/>
    <mergeCell ref="H569:K569"/>
    <mergeCell ref="M569:N571"/>
    <mergeCell ref="O569:O571"/>
    <mergeCell ref="P569:P571"/>
    <mergeCell ref="Q569:Q571"/>
    <mergeCell ref="A569:A571"/>
    <mergeCell ref="B569:C571"/>
    <mergeCell ref="D569:E570"/>
    <mergeCell ref="F569:F570"/>
    <mergeCell ref="G569:G570"/>
    <mergeCell ref="R575:R577"/>
    <mergeCell ref="S575:S577"/>
    <mergeCell ref="T575:T577"/>
    <mergeCell ref="A578:A580"/>
    <mergeCell ref="B578:C580"/>
    <mergeCell ref="D578:E579"/>
    <mergeCell ref="F578:F579"/>
    <mergeCell ref="G578:G579"/>
    <mergeCell ref="H578:K578"/>
    <mergeCell ref="M578:N580"/>
    <mergeCell ref="O578:O580"/>
    <mergeCell ref="P578:P580"/>
    <mergeCell ref="Q578:Q580"/>
    <mergeCell ref="R578:R580"/>
    <mergeCell ref="S578:S580"/>
    <mergeCell ref="T578:T580"/>
    <mergeCell ref="H575:K575"/>
    <mergeCell ref="M575:N577"/>
    <mergeCell ref="O575:O577"/>
    <mergeCell ref="P575:P577"/>
    <mergeCell ref="Q575:Q577"/>
    <mergeCell ref="A575:A577"/>
    <mergeCell ref="B575:C577"/>
    <mergeCell ref="D575:E576"/>
    <mergeCell ref="F575:F576"/>
    <mergeCell ref="G575:G576"/>
    <mergeCell ref="R581:R583"/>
    <mergeCell ref="S581:S583"/>
    <mergeCell ref="T581:T583"/>
    <mergeCell ref="A584:A586"/>
    <mergeCell ref="B584:C586"/>
    <mergeCell ref="D584:E585"/>
    <mergeCell ref="F584:F585"/>
    <mergeCell ref="G584:G585"/>
    <mergeCell ref="H584:K584"/>
    <mergeCell ref="M584:N586"/>
    <mergeCell ref="O584:O586"/>
    <mergeCell ref="P584:P586"/>
    <mergeCell ref="Q584:Q586"/>
    <mergeCell ref="R584:R586"/>
    <mergeCell ref="S584:S586"/>
    <mergeCell ref="T584:T586"/>
    <mergeCell ref="H581:K581"/>
    <mergeCell ref="M581:N583"/>
    <mergeCell ref="O581:O583"/>
    <mergeCell ref="P581:P583"/>
    <mergeCell ref="Q581:Q583"/>
    <mergeCell ref="A581:A583"/>
    <mergeCell ref="B581:C583"/>
    <mergeCell ref="D581:E582"/>
    <mergeCell ref="F581:F582"/>
    <mergeCell ref="G581:G582"/>
    <mergeCell ref="R587:R589"/>
    <mergeCell ref="S587:S589"/>
    <mergeCell ref="T587:T589"/>
    <mergeCell ref="A590:A592"/>
    <mergeCell ref="B590:C592"/>
    <mergeCell ref="D590:E591"/>
    <mergeCell ref="F590:F591"/>
    <mergeCell ref="G590:G591"/>
    <mergeCell ref="H590:K590"/>
    <mergeCell ref="M590:N592"/>
    <mergeCell ref="O590:O592"/>
    <mergeCell ref="P590:P592"/>
    <mergeCell ref="Q590:Q592"/>
    <mergeCell ref="R590:R592"/>
    <mergeCell ref="S590:S592"/>
    <mergeCell ref="T590:T592"/>
    <mergeCell ref="H587:K587"/>
    <mergeCell ref="M587:N589"/>
    <mergeCell ref="O587:O589"/>
    <mergeCell ref="P587:P589"/>
    <mergeCell ref="Q587:Q589"/>
    <mergeCell ref="A587:A589"/>
    <mergeCell ref="B587:C589"/>
    <mergeCell ref="D587:E588"/>
    <mergeCell ref="F587:F588"/>
    <mergeCell ref="G587:G588"/>
    <mergeCell ref="R593:R595"/>
    <mergeCell ref="S593:S595"/>
    <mergeCell ref="T593:T595"/>
    <mergeCell ref="A596:A598"/>
    <mergeCell ref="B596:C598"/>
    <mergeCell ref="D596:E597"/>
    <mergeCell ref="F596:F597"/>
    <mergeCell ref="G596:G597"/>
    <mergeCell ref="H596:K596"/>
    <mergeCell ref="M596:N598"/>
    <mergeCell ref="O596:O598"/>
    <mergeCell ref="P596:P598"/>
    <mergeCell ref="Q596:Q598"/>
    <mergeCell ref="R596:R598"/>
    <mergeCell ref="S596:S598"/>
    <mergeCell ref="T596:T598"/>
    <mergeCell ref="H593:K593"/>
    <mergeCell ref="M593:N595"/>
    <mergeCell ref="O593:O595"/>
    <mergeCell ref="P593:P595"/>
    <mergeCell ref="Q593:Q595"/>
    <mergeCell ref="A593:A595"/>
    <mergeCell ref="B593:C595"/>
    <mergeCell ref="D593:E594"/>
    <mergeCell ref="F593:F594"/>
    <mergeCell ref="G593:G594"/>
    <mergeCell ref="R599:R601"/>
    <mergeCell ref="S599:S601"/>
    <mergeCell ref="T599:T601"/>
    <mergeCell ref="A602:A604"/>
    <mergeCell ref="B602:C604"/>
    <mergeCell ref="D602:E603"/>
    <mergeCell ref="F602:F603"/>
    <mergeCell ref="G602:G603"/>
    <mergeCell ref="H602:K602"/>
    <mergeCell ref="M602:N604"/>
    <mergeCell ref="O602:O604"/>
    <mergeCell ref="P602:P604"/>
    <mergeCell ref="Q602:Q604"/>
    <mergeCell ref="R602:R604"/>
    <mergeCell ref="S602:S604"/>
    <mergeCell ref="T602:T604"/>
    <mergeCell ref="H599:K599"/>
    <mergeCell ref="M599:N601"/>
    <mergeCell ref="O599:O601"/>
    <mergeCell ref="P599:P601"/>
    <mergeCell ref="Q599:Q601"/>
    <mergeCell ref="A599:A601"/>
    <mergeCell ref="B599:C601"/>
    <mergeCell ref="D599:E600"/>
    <mergeCell ref="F599:F600"/>
    <mergeCell ref="G599:G600"/>
    <mergeCell ref="R605:R607"/>
    <mergeCell ref="S605:S607"/>
    <mergeCell ref="T605:T607"/>
    <mergeCell ref="A608:A610"/>
    <mergeCell ref="B608:C610"/>
    <mergeCell ref="D608:E609"/>
    <mergeCell ref="F608:F609"/>
    <mergeCell ref="G608:G609"/>
    <mergeCell ref="H608:K608"/>
    <mergeCell ref="M608:N610"/>
    <mergeCell ref="O608:O610"/>
    <mergeCell ref="P608:P610"/>
    <mergeCell ref="Q608:Q610"/>
    <mergeCell ref="R608:R610"/>
    <mergeCell ref="S608:S610"/>
    <mergeCell ref="T608:T610"/>
    <mergeCell ref="H605:K605"/>
    <mergeCell ref="M605:N607"/>
    <mergeCell ref="O605:O607"/>
    <mergeCell ref="P605:P607"/>
    <mergeCell ref="Q605:Q607"/>
    <mergeCell ref="A605:A607"/>
    <mergeCell ref="B605:C607"/>
    <mergeCell ref="D605:E606"/>
    <mergeCell ref="F605:F606"/>
    <mergeCell ref="G605:G606"/>
    <mergeCell ref="R611:R613"/>
    <mergeCell ref="S611:S613"/>
    <mergeCell ref="T611:T613"/>
    <mergeCell ref="A614:A616"/>
    <mergeCell ref="B614:C616"/>
    <mergeCell ref="D614:E615"/>
    <mergeCell ref="F614:F615"/>
    <mergeCell ref="G614:G615"/>
    <mergeCell ref="H614:K614"/>
    <mergeCell ref="M614:N616"/>
    <mergeCell ref="O614:O616"/>
    <mergeCell ref="P614:P616"/>
    <mergeCell ref="Q614:Q616"/>
    <mergeCell ref="R614:R616"/>
    <mergeCell ref="S614:S616"/>
    <mergeCell ref="T614:T616"/>
    <mergeCell ref="H611:K611"/>
    <mergeCell ref="M611:N613"/>
    <mergeCell ref="O611:O613"/>
    <mergeCell ref="P611:P613"/>
    <mergeCell ref="Q611:Q613"/>
    <mergeCell ref="A611:A613"/>
    <mergeCell ref="B611:C613"/>
    <mergeCell ref="D611:E612"/>
    <mergeCell ref="F611:F612"/>
    <mergeCell ref="G611:G612"/>
    <mergeCell ref="R617:R619"/>
    <mergeCell ref="S617:S619"/>
    <mergeCell ref="T617:T619"/>
    <mergeCell ref="A620:A622"/>
    <mergeCell ref="B620:C622"/>
    <mergeCell ref="D620:E621"/>
    <mergeCell ref="F620:F621"/>
    <mergeCell ref="G620:G621"/>
    <mergeCell ref="H620:K620"/>
    <mergeCell ref="M620:N622"/>
    <mergeCell ref="O620:O622"/>
    <mergeCell ref="P620:P622"/>
    <mergeCell ref="Q620:Q622"/>
    <mergeCell ref="R620:R622"/>
    <mergeCell ref="S620:S622"/>
    <mergeCell ref="T620:T622"/>
    <mergeCell ref="H617:K617"/>
    <mergeCell ref="M617:N619"/>
    <mergeCell ref="O617:O619"/>
    <mergeCell ref="P617:P619"/>
    <mergeCell ref="Q617:Q619"/>
    <mergeCell ref="A617:A619"/>
    <mergeCell ref="B617:C619"/>
    <mergeCell ref="D617:E618"/>
    <mergeCell ref="F617:F618"/>
    <mergeCell ref="G617:G618"/>
    <mergeCell ref="R623:R625"/>
    <mergeCell ref="S623:S625"/>
    <mergeCell ref="T623:T625"/>
    <mergeCell ref="A626:A628"/>
    <mergeCell ref="B626:C628"/>
    <mergeCell ref="D626:E627"/>
    <mergeCell ref="F626:F627"/>
    <mergeCell ref="G626:G627"/>
    <mergeCell ref="H626:K626"/>
    <mergeCell ref="M626:N628"/>
    <mergeCell ref="O626:O628"/>
    <mergeCell ref="P626:P628"/>
    <mergeCell ref="Q626:Q628"/>
    <mergeCell ref="R626:R628"/>
    <mergeCell ref="S626:S628"/>
    <mergeCell ref="T626:T628"/>
    <mergeCell ref="H623:K623"/>
    <mergeCell ref="M623:N625"/>
    <mergeCell ref="O623:O625"/>
    <mergeCell ref="P623:P625"/>
    <mergeCell ref="Q623:Q625"/>
    <mergeCell ref="A623:A625"/>
    <mergeCell ref="B623:C625"/>
    <mergeCell ref="D623:E624"/>
    <mergeCell ref="F623:F624"/>
    <mergeCell ref="G623:G624"/>
    <mergeCell ref="D635:E636"/>
    <mergeCell ref="F635:F636"/>
    <mergeCell ref="G635:G636"/>
    <mergeCell ref="R629:R631"/>
    <mergeCell ref="S629:S631"/>
    <mergeCell ref="T629:T631"/>
    <mergeCell ref="A632:A634"/>
    <mergeCell ref="B632:C634"/>
    <mergeCell ref="D632:E633"/>
    <mergeCell ref="F632:F633"/>
    <mergeCell ref="G632:G633"/>
    <mergeCell ref="H632:K632"/>
    <mergeCell ref="M632:N634"/>
    <mergeCell ref="O632:O634"/>
    <mergeCell ref="P632:P634"/>
    <mergeCell ref="Q632:Q634"/>
    <mergeCell ref="R632:R634"/>
    <mergeCell ref="S632:S634"/>
    <mergeCell ref="T632:T634"/>
    <mergeCell ref="H629:K629"/>
    <mergeCell ref="M629:N631"/>
    <mergeCell ref="O629:O631"/>
    <mergeCell ref="P629:P631"/>
    <mergeCell ref="Q629:Q631"/>
    <mergeCell ref="A629:A631"/>
    <mergeCell ref="B629:C631"/>
    <mergeCell ref="D629:E630"/>
    <mergeCell ref="F629:F630"/>
    <mergeCell ref="G629:G630"/>
    <mergeCell ref="B641:C641"/>
    <mergeCell ref="D641:G641"/>
    <mergeCell ref="H641:K641"/>
    <mergeCell ref="M641:N641"/>
    <mergeCell ref="A642:A644"/>
    <mergeCell ref="B642:C644"/>
    <mergeCell ref="D642:E643"/>
    <mergeCell ref="F642:F643"/>
    <mergeCell ref="G642:G643"/>
    <mergeCell ref="H642:K642"/>
    <mergeCell ref="M642:N644"/>
    <mergeCell ref="R635:R637"/>
    <mergeCell ref="S635:S637"/>
    <mergeCell ref="T635:T637"/>
    <mergeCell ref="A638:A640"/>
    <mergeCell ref="B638:C640"/>
    <mergeCell ref="D638:G639"/>
    <mergeCell ref="H638:K638"/>
    <mergeCell ref="M638:N640"/>
    <mergeCell ref="O638:O640"/>
    <mergeCell ref="P638:P640"/>
    <mergeCell ref="Q638:Q640"/>
    <mergeCell ref="R638:R640"/>
    <mergeCell ref="S638:S640"/>
    <mergeCell ref="T638:T640"/>
    <mergeCell ref="H635:K635"/>
    <mergeCell ref="M635:N637"/>
    <mergeCell ref="O635:O637"/>
    <mergeCell ref="P635:P637"/>
    <mergeCell ref="Q635:Q637"/>
    <mergeCell ref="A635:A637"/>
    <mergeCell ref="B635:C637"/>
    <mergeCell ref="T642:T644"/>
    <mergeCell ref="A645:A647"/>
    <mergeCell ref="B645:C647"/>
    <mergeCell ref="D645:E646"/>
    <mergeCell ref="F645:F646"/>
    <mergeCell ref="G645:G646"/>
    <mergeCell ref="H645:K645"/>
    <mergeCell ref="M645:N647"/>
    <mergeCell ref="O645:O647"/>
    <mergeCell ref="P645:P647"/>
    <mergeCell ref="Q645:Q647"/>
    <mergeCell ref="R645:R647"/>
    <mergeCell ref="S645:S647"/>
    <mergeCell ref="T645:T647"/>
    <mergeCell ref="O642:O644"/>
    <mergeCell ref="P642:P644"/>
    <mergeCell ref="Q642:Q644"/>
    <mergeCell ref="R642:R644"/>
    <mergeCell ref="S642:S644"/>
    <mergeCell ref="R648:R650"/>
    <mergeCell ref="S648:S650"/>
    <mergeCell ref="T648:T650"/>
    <mergeCell ref="A651:A653"/>
    <mergeCell ref="B651:C653"/>
    <mergeCell ref="D651:E652"/>
    <mergeCell ref="F651:F652"/>
    <mergeCell ref="G651:G652"/>
    <mergeCell ref="H651:K651"/>
    <mergeCell ref="M651:N653"/>
    <mergeCell ref="O651:O653"/>
    <mergeCell ref="P651:P653"/>
    <mergeCell ref="Q651:Q653"/>
    <mergeCell ref="R651:R653"/>
    <mergeCell ref="S651:S653"/>
    <mergeCell ref="T651:T653"/>
    <mergeCell ref="H648:K648"/>
    <mergeCell ref="M648:N650"/>
    <mergeCell ref="O648:O650"/>
    <mergeCell ref="P648:P650"/>
    <mergeCell ref="Q648:Q650"/>
    <mergeCell ref="A648:A650"/>
    <mergeCell ref="B648:C650"/>
    <mergeCell ref="D648:E649"/>
    <mergeCell ref="F648:F649"/>
    <mergeCell ref="G648:G649"/>
    <mergeCell ref="R654:R656"/>
    <mergeCell ref="S654:S656"/>
    <mergeCell ref="T654:T656"/>
    <mergeCell ref="A657:A659"/>
    <mergeCell ref="B657:C659"/>
    <mergeCell ref="D657:E658"/>
    <mergeCell ref="F657:F658"/>
    <mergeCell ref="G657:G658"/>
    <mergeCell ref="H657:K657"/>
    <mergeCell ref="M657:N659"/>
    <mergeCell ref="O657:O659"/>
    <mergeCell ref="P657:P659"/>
    <mergeCell ref="Q657:Q659"/>
    <mergeCell ref="R657:R659"/>
    <mergeCell ref="S657:S659"/>
    <mergeCell ref="T657:T659"/>
    <mergeCell ref="H654:K654"/>
    <mergeCell ref="M654:N656"/>
    <mergeCell ref="O654:O656"/>
    <mergeCell ref="P654:P656"/>
    <mergeCell ref="Q654:Q656"/>
    <mergeCell ref="A654:A656"/>
    <mergeCell ref="B654:C656"/>
    <mergeCell ref="D654:E655"/>
    <mergeCell ref="F654:F655"/>
    <mergeCell ref="G654:G655"/>
    <mergeCell ref="R660:R662"/>
    <mergeCell ref="S660:S662"/>
    <mergeCell ref="T660:T662"/>
    <mergeCell ref="A663:A665"/>
    <mergeCell ref="B663:C665"/>
    <mergeCell ref="D663:E664"/>
    <mergeCell ref="F663:F664"/>
    <mergeCell ref="G663:G664"/>
    <mergeCell ref="H663:K663"/>
    <mergeCell ref="M663:N665"/>
    <mergeCell ref="O663:O665"/>
    <mergeCell ref="P663:P665"/>
    <mergeCell ref="Q663:Q665"/>
    <mergeCell ref="R663:R665"/>
    <mergeCell ref="S663:S665"/>
    <mergeCell ref="T663:T665"/>
    <mergeCell ref="H660:K660"/>
    <mergeCell ref="M660:N662"/>
    <mergeCell ref="O660:O662"/>
    <mergeCell ref="P660:P662"/>
    <mergeCell ref="Q660:Q662"/>
    <mergeCell ref="A660:A662"/>
    <mergeCell ref="B660:C662"/>
    <mergeCell ref="D660:E661"/>
    <mergeCell ref="F660:F661"/>
    <mergeCell ref="G660:G661"/>
    <mergeCell ref="R666:R668"/>
    <mergeCell ref="S666:S668"/>
    <mergeCell ref="T666:T668"/>
    <mergeCell ref="A669:A671"/>
    <mergeCell ref="B669:C671"/>
    <mergeCell ref="D669:E670"/>
    <mergeCell ref="F669:F670"/>
    <mergeCell ref="G669:G670"/>
    <mergeCell ref="H669:K669"/>
    <mergeCell ref="M669:N671"/>
    <mergeCell ref="O669:O671"/>
    <mergeCell ref="P669:P671"/>
    <mergeCell ref="Q669:Q671"/>
    <mergeCell ref="R669:R671"/>
    <mergeCell ref="S669:S671"/>
    <mergeCell ref="T669:T671"/>
    <mergeCell ref="H666:K666"/>
    <mergeCell ref="M666:N668"/>
    <mergeCell ref="O666:O668"/>
    <mergeCell ref="P666:P668"/>
    <mergeCell ref="Q666:Q668"/>
    <mergeCell ref="A666:A668"/>
    <mergeCell ref="B666:C668"/>
    <mergeCell ref="D666:E667"/>
    <mergeCell ref="F666:F667"/>
    <mergeCell ref="G666:G667"/>
    <mergeCell ref="R672:R674"/>
    <mergeCell ref="S672:S674"/>
    <mergeCell ref="T672:T674"/>
    <mergeCell ref="A675:A677"/>
    <mergeCell ref="B675:C677"/>
    <mergeCell ref="D675:E676"/>
    <mergeCell ref="F675:F676"/>
    <mergeCell ref="G675:G676"/>
    <mergeCell ref="H675:K675"/>
    <mergeCell ref="M675:N677"/>
    <mergeCell ref="O675:O677"/>
    <mergeCell ref="P675:P677"/>
    <mergeCell ref="Q675:Q677"/>
    <mergeCell ref="R675:R677"/>
    <mergeCell ref="S675:S677"/>
    <mergeCell ref="T675:T677"/>
    <mergeCell ref="H672:K672"/>
    <mergeCell ref="M672:N674"/>
    <mergeCell ref="O672:O674"/>
    <mergeCell ref="P672:P674"/>
    <mergeCell ref="Q672:Q674"/>
    <mergeCell ref="A672:A674"/>
    <mergeCell ref="B672:C674"/>
    <mergeCell ref="D672:E673"/>
    <mergeCell ref="F672:F673"/>
    <mergeCell ref="G672:G673"/>
    <mergeCell ref="R678:R680"/>
    <mergeCell ref="S678:S680"/>
    <mergeCell ref="T678:T680"/>
    <mergeCell ref="A681:A683"/>
    <mergeCell ref="B681:C683"/>
    <mergeCell ref="D681:E682"/>
    <mergeCell ref="F681:F682"/>
    <mergeCell ref="G681:G682"/>
    <mergeCell ref="H681:K681"/>
    <mergeCell ref="M681:N683"/>
    <mergeCell ref="O681:O683"/>
    <mergeCell ref="P681:P683"/>
    <mergeCell ref="Q681:Q683"/>
    <mergeCell ref="R681:R683"/>
    <mergeCell ref="S681:S683"/>
    <mergeCell ref="T681:T683"/>
    <mergeCell ref="H678:K678"/>
    <mergeCell ref="M678:N680"/>
    <mergeCell ref="O678:O680"/>
    <mergeCell ref="P678:P680"/>
    <mergeCell ref="Q678:Q680"/>
    <mergeCell ref="A678:A680"/>
    <mergeCell ref="B678:C680"/>
    <mergeCell ref="D678:E679"/>
    <mergeCell ref="F678:F679"/>
    <mergeCell ref="G678:G679"/>
    <mergeCell ref="R684:R686"/>
    <mergeCell ref="S684:S686"/>
    <mergeCell ref="T684:T686"/>
    <mergeCell ref="A687:A689"/>
    <mergeCell ref="B687:C689"/>
    <mergeCell ref="D687:E688"/>
    <mergeCell ref="F687:F688"/>
    <mergeCell ref="G687:G688"/>
    <mergeCell ref="H687:K687"/>
    <mergeCell ref="M687:N689"/>
    <mergeCell ref="O687:O689"/>
    <mergeCell ref="P687:P689"/>
    <mergeCell ref="Q687:Q689"/>
    <mergeCell ref="R687:R689"/>
    <mergeCell ref="S687:S689"/>
    <mergeCell ref="T687:T689"/>
    <mergeCell ref="H684:K684"/>
    <mergeCell ref="M684:N686"/>
    <mergeCell ref="O684:O686"/>
    <mergeCell ref="P684:P686"/>
    <mergeCell ref="Q684:Q686"/>
    <mergeCell ref="A684:A686"/>
    <mergeCell ref="B684:C686"/>
    <mergeCell ref="D684:E685"/>
    <mergeCell ref="F684:F685"/>
    <mergeCell ref="G684:G685"/>
    <mergeCell ref="M696:N698"/>
    <mergeCell ref="R690:R692"/>
    <mergeCell ref="S690:S692"/>
    <mergeCell ref="T690:T692"/>
    <mergeCell ref="A693:A695"/>
    <mergeCell ref="B693:C695"/>
    <mergeCell ref="D693:E694"/>
    <mergeCell ref="F693:F694"/>
    <mergeCell ref="G693:G694"/>
    <mergeCell ref="H693:K693"/>
    <mergeCell ref="M693:N695"/>
    <mergeCell ref="O693:O695"/>
    <mergeCell ref="P693:P695"/>
    <mergeCell ref="Q693:Q695"/>
    <mergeCell ref="R693:R695"/>
    <mergeCell ref="S693:S695"/>
    <mergeCell ref="T693:T695"/>
    <mergeCell ref="H690:K690"/>
    <mergeCell ref="M690:N692"/>
    <mergeCell ref="O690:O692"/>
    <mergeCell ref="P690:P692"/>
    <mergeCell ref="Q690:Q692"/>
    <mergeCell ref="A690:A692"/>
    <mergeCell ref="B690:C692"/>
    <mergeCell ref="D690:E691"/>
    <mergeCell ref="F690:F691"/>
    <mergeCell ref="G690:G691"/>
    <mergeCell ref="B702:C702"/>
    <mergeCell ref="D702:G702"/>
    <mergeCell ref="H702:K702"/>
    <mergeCell ref="M702:N702"/>
    <mergeCell ref="A703:A705"/>
    <mergeCell ref="B703:C705"/>
    <mergeCell ref="D703:E704"/>
    <mergeCell ref="F703:F704"/>
    <mergeCell ref="G703:G704"/>
    <mergeCell ref="H703:K703"/>
    <mergeCell ref="M703:N705"/>
    <mergeCell ref="T696:T698"/>
    <mergeCell ref="A699:A701"/>
    <mergeCell ref="B699:C701"/>
    <mergeCell ref="D699:G700"/>
    <mergeCell ref="H699:K699"/>
    <mergeCell ref="M699:N701"/>
    <mergeCell ref="O699:O701"/>
    <mergeCell ref="P699:P701"/>
    <mergeCell ref="Q699:Q701"/>
    <mergeCell ref="R699:R701"/>
    <mergeCell ref="S699:S701"/>
    <mergeCell ref="T699:T701"/>
    <mergeCell ref="O696:O698"/>
    <mergeCell ref="P696:P698"/>
    <mergeCell ref="Q696:Q698"/>
    <mergeCell ref="R696:R698"/>
    <mergeCell ref="S696:S698"/>
    <mergeCell ref="A696:A698"/>
    <mergeCell ref="B696:C698"/>
    <mergeCell ref="D696:G697"/>
    <mergeCell ref="H696:K696"/>
    <mergeCell ref="T703:T705"/>
    <mergeCell ref="A706:A708"/>
    <mergeCell ref="B706:C708"/>
    <mergeCell ref="D706:E707"/>
    <mergeCell ref="F706:F707"/>
    <mergeCell ref="G706:G707"/>
    <mergeCell ref="H706:K706"/>
    <mergeCell ref="M706:N708"/>
    <mergeCell ref="O706:O708"/>
    <mergeCell ref="P706:P708"/>
    <mergeCell ref="Q706:Q708"/>
    <mergeCell ref="R706:R708"/>
    <mergeCell ref="S706:S708"/>
    <mergeCell ref="T706:T708"/>
    <mergeCell ref="O703:O705"/>
    <mergeCell ref="P703:P705"/>
    <mergeCell ref="Q703:Q705"/>
    <mergeCell ref="R703:R705"/>
    <mergeCell ref="S703:S705"/>
    <mergeCell ref="R709:R711"/>
    <mergeCell ref="S709:S711"/>
    <mergeCell ref="T709:T711"/>
    <mergeCell ref="A712:A714"/>
    <mergeCell ref="B712:C714"/>
    <mergeCell ref="D712:E713"/>
    <mergeCell ref="F712:F713"/>
    <mergeCell ref="G712:G713"/>
    <mergeCell ref="H712:K712"/>
    <mergeCell ref="M712:N714"/>
    <mergeCell ref="O712:O714"/>
    <mergeCell ref="P712:P714"/>
    <mergeCell ref="Q712:Q714"/>
    <mergeCell ref="R712:R714"/>
    <mergeCell ref="S712:S714"/>
    <mergeCell ref="T712:T714"/>
    <mergeCell ref="H709:K709"/>
    <mergeCell ref="M709:N711"/>
    <mergeCell ref="O709:O711"/>
    <mergeCell ref="P709:P711"/>
    <mergeCell ref="Q709:Q711"/>
    <mergeCell ref="A709:A711"/>
    <mergeCell ref="B709:C711"/>
    <mergeCell ref="D709:E710"/>
    <mergeCell ref="F709:F710"/>
    <mergeCell ref="G709:G710"/>
    <mergeCell ref="R715:R717"/>
    <mergeCell ref="S715:S717"/>
    <mergeCell ref="T715:T717"/>
    <mergeCell ref="A718:A720"/>
    <mergeCell ref="B718:C720"/>
    <mergeCell ref="D718:E719"/>
    <mergeCell ref="F718:F719"/>
    <mergeCell ref="G718:G719"/>
    <mergeCell ref="H718:K718"/>
    <mergeCell ref="M718:N720"/>
    <mergeCell ref="O718:O720"/>
    <mergeCell ref="P718:P720"/>
    <mergeCell ref="Q718:Q720"/>
    <mergeCell ref="R718:R720"/>
    <mergeCell ref="S718:S720"/>
    <mergeCell ref="T718:T720"/>
    <mergeCell ref="H715:K715"/>
    <mergeCell ref="M715:N717"/>
    <mergeCell ref="O715:O717"/>
    <mergeCell ref="P715:P717"/>
    <mergeCell ref="Q715:Q717"/>
    <mergeCell ref="A715:A717"/>
    <mergeCell ref="B715:C717"/>
    <mergeCell ref="D715:E716"/>
    <mergeCell ref="F715:F716"/>
    <mergeCell ref="G715:G716"/>
    <mergeCell ref="R721:R723"/>
    <mergeCell ref="S721:S723"/>
    <mergeCell ref="T721:T723"/>
    <mergeCell ref="A724:A726"/>
    <mergeCell ref="B724:C726"/>
    <mergeCell ref="D724:E725"/>
    <mergeCell ref="F724:F725"/>
    <mergeCell ref="G724:G725"/>
    <mergeCell ref="H724:K724"/>
    <mergeCell ref="M724:N726"/>
    <mergeCell ref="O724:O726"/>
    <mergeCell ref="P724:P726"/>
    <mergeCell ref="Q724:Q726"/>
    <mergeCell ref="R724:R726"/>
    <mergeCell ref="S724:S726"/>
    <mergeCell ref="T724:T726"/>
    <mergeCell ref="H721:K721"/>
    <mergeCell ref="M721:N723"/>
    <mergeCell ref="O721:O723"/>
    <mergeCell ref="P721:P723"/>
    <mergeCell ref="Q721:Q723"/>
    <mergeCell ref="A721:A723"/>
    <mergeCell ref="B721:C723"/>
    <mergeCell ref="D721:E722"/>
    <mergeCell ref="F721:F722"/>
    <mergeCell ref="G721:G722"/>
    <mergeCell ref="R727:R729"/>
    <mergeCell ref="S727:S729"/>
    <mergeCell ref="T727:T729"/>
    <mergeCell ref="A730:A732"/>
    <mergeCell ref="B730:C732"/>
    <mergeCell ref="D730:E731"/>
    <mergeCell ref="F730:F731"/>
    <mergeCell ref="G730:G731"/>
    <mergeCell ref="H730:K730"/>
    <mergeCell ref="M730:N732"/>
    <mergeCell ref="O730:O732"/>
    <mergeCell ref="P730:P732"/>
    <mergeCell ref="Q730:Q732"/>
    <mergeCell ref="R730:R732"/>
    <mergeCell ref="S730:S732"/>
    <mergeCell ref="T730:T732"/>
    <mergeCell ref="H727:K727"/>
    <mergeCell ref="M727:N729"/>
    <mergeCell ref="O727:O729"/>
    <mergeCell ref="P727:P729"/>
    <mergeCell ref="Q727:Q729"/>
    <mergeCell ref="A727:A729"/>
    <mergeCell ref="B727:C729"/>
    <mergeCell ref="D727:E728"/>
    <mergeCell ref="F727:F728"/>
    <mergeCell ref="G727:G728"/>
    <mergeCell ref="D739:E740"/>
    <mergeCell ref="F739:F740"/>
    <mergeCell ref="G739:G740"/>
    <mergeCell ref="R733:R735"/>
    <mergeCell ref="S733:S735"/>
    <mergeCell ref="T733:T735"/>
    <mergeCell ref="A736:A738"/>
    <mergeCell ref="B736:C738"/>
    <mergeCell ref="D736:E737"/>
    <mergeCell ref="F736:F737"/>
    <mergeCell ref="G736:G737"/>
    <mergeCell ref="H736:K736"/>
    <mergeCell ref="M736:N738"/>
    <mergeCell ref="O736:O738"/>
    <mergeCell ref="P736:P738"/>
    <mergeCell ref="Q736:Q738"/>
    <mergeCell ref="R736:R738"/>
    <mergeCell ref="S736:S738"/>
    <mergeCell ref="T736:T738"/>
    <mergeCell ref="H733:K733"/>
    <mergeCell ref="M733:N735"/>
    <mergeCell ref="O733:O735"/>
    <mergeCell ref="P733:P735"/>
    <mergeCell ref="Q733:Q735"/>
    <mergeCell ref="A733:A735"/>
    <mergeCell ref="B733:C735"/>
    <mergeCell ref="D733:E734"/>
    <mergeCell ref="F733:F734"/>
    <mergeCell ref="G733:G734"/>
    <mergeCell ref="B745:C745"/>
    <mergeCell ref="D745:G745"/>
    <mergeCell ref="H745:K745"/>
    <mergeCell ref="M745:N745"/>
    <mergeCell ref="A746:A749"/>
    <mergeCell ref="B746:C749"/>
    <mergeCell ref="D746:E747"/>
    <mergeCell ref="F746:F747"/>
    <mergeCell ref="G746:G747"/>
    <mergeCell ref="H746:I746"/>
    <mergeCell ref="M746:N749"/>
    <mergeCell ref="R739:R741"/>
    <mergeCell ref="S739:S741"/>
    <mergeCell ref="T739:T741"/>
    <mergeCell ref="A742:A744"/>
    <mergeCell ref="B742:C744"/>
    <mergeCell ref="D742:G743"/>
    <mergeCell ref="H742:K742"/>
    <mergeCell ref="M742:N744"/>
    <mergeCell ref="O742:O744"/>
    <mergeCell ref="P742:P744"/>
    <mergeCell ref="Q742:Q744"/>
    <mergeCell ref="R742:R744"/>
    <mergeCell ref="S742:S744"/>
    <mergeCell ref="T742:T744"/>
    <mergeCell ref="H739:K739"/>
    <mergeCell ref="M739:N741"/>
    <mergeCell ref="O739:O741"/>
    <mergeCell ref="P739:P741"/>
    <mergeCell ref="Q739:Q741"/>
    <mergeCell ref="A739:A741"/>
    <mergeCell ref="B739:C741"/>
    <mergeCell ref="T746:T749"/>
    <mergeCell ref="D748:E748"/>
    <mergeCell ref="D749:E749"/>
    <mergeCell ref="A750:A752"/>
    <mergeCell ref="B750:C752"/>
    <mergeCell ref="D750:E751"/>
    <mergeCell ref="F750:F751"/>
    <mergeCell ref="G750:G751"/>
    <mergeCell ref="H750:K750"/>
    <mergeCell ref="M750:N752"/>
    <mergeCell ref="O750:O752"/>
    <mergeCell ref="P750:P752"/>
    <mergeCell ref="Q750:Q752"/>
    <mergeCell ref="R750:R752"/>
    <mergeCell ref="S750:S752"/>
    <mergeCell ref="T750:T752"/>
    <mergeCell ref="O746:O749"/>
    <mergeCell ref="P746:P749"/>
    <mergeCell ref="Q746:Q749"/>
    <mergeCell ref="R746:R749"/>
    <mergeCell ref="S746:S749"/>
    <mergeCell ref="M759:N761"/>
    <mergeCell ref="R753:R755"/>
    <mergeCell ref="S753:S755"/>
    <mergeCell ref="T753:T755"/>
    <mergeCell ref="A756:A758"/>
    <mergeCell ref="B756:C758"/>
    <mergeCell ref="D756:E757"/>
    <mergeCell ref="F756:F757"/>
    <mergeCell ref="G756:G757"/>
    <mergeCell ref="H756:K756"/>
    <mergeCell ref="M756:N758"/>
    <mergeCell ref="O756:O758"/>
    <mergeCell ref="P756:P758"/>
    <mergeCell ref="Q756:Q758"/>
    <mergeCell ref="R756:R758"/>
    <mergeCell ref="S756:S758"/>
    <mergeCell ref="T756:T758"/>
    <mergeCell ref="H753:K753"/>
    <mergeCell ref="M753:N755"/>
    <mergeCell ref="O753:O755"/>
    <mergeCell ref="P753:P755"/>
    <mergeCell ref="Q753:Q755"/>
    <mergeCell ref="A753:A755"/>
    <mergeCell ref="B753:C755"/>
    <mergeCell ref="D753:E754"/>
    <mergeCell ref="F753:F754"/>
    <mergeCell ref="G753:G754"/>
    <mergeCell ref="B765:C765"/>
    <mergeCell ref="D765:G765"/>
    <mergeCell ref="H765:K765"/>
    <mergeCell ref="M765:N765"/>
    <mergeCell ref="A766:A768"/>
    <mergeCell ref="B766:C768"/>
    <mergeCell ref="D766:E767"/>
    <mergeCell ref="F766:F767"/>
    <mergeCell ref="G766:G767"/>
    <mergeCell ref="H766:I766"/>
    <mergeCell ref="M766:N768"/>
    <mergeCell ref="T759:T761"/>
    <mergeCell ref="A762:A764"/>
    <mergeCell ref="B762:C764"/>
    <mergeCell ref="D762:G763"/>
    <mergeCell ref="H762:K762"/>
    <mergeCell ref="M762:N764"/>
    <mergeCell ref="O762:O764"/>
    <mergeCell ref="P762:P764"/>
    <mergeCell ref="Q762:Q764"/>
    <mergeCell ref="R762:R764"/>
    <mergeCell ref="S762:S764"/>
    <mergeCell ref="T762:T764"/>
    <mergeCell ref="O759:O761"/>
    <mergeCell ref="P759:P761"/>
    <mergeCell ref="Q759:Q761"/>
    <mergeCell ref="R759:R761"/>
    <mergeCell ref="S759:S761"/>
    <mergeCell ref="A759:A761"/>
    <mergeCell ref="B759:C761"/>
    <mergeCell ref="D759:G760"/>
    <mergeCell ref="H759:K759"/>
    <mergeCell ref="T766:T768"/>
    <mergeCell ref="A769:A771"/>
    <mergeCell ref="B769:C771"/>
    <mergeCell ref="D769:E770"/>
    <mergeCell ref="F769:F770"/>
    <mergeCell ref="G769:G770"/>
    <mergeCell ref="H769:K769"/>
    <mergeCell ref="M769:N771"/>
    <mergeCell ref="O769:O771"/>
    <mergeCell ref="P769:P771"/>
    <mergeCell ref="Q769:Q771"/>
    <mergeCell ref="R769:R771"/>
    <mergeCell ref="S769:S771"/>
    <mergeCell ref="T769:T771"/>
    <mergeCell ref="O766:O768"/>
    <mergeCell ref="P766:P768"/>
    <mergeCell ref="Q766:Q768"/>
    <mergeCell ref="R766:R768"/>
    <mergeCell ref="S766:S768"/>
    <mergeCell ref="T772:T774"/>
    <mergeCell ref="A775:A777"/>
    <mergeCell ref="B775:C777"/>
    <mergeCell ref="D775:G776"/>
    <mergeCell ref="H775:K775"/>
    <mergeCell ref="M775:N777"/>
    <mergeCell ref="O775:O777"/>
    <mergeCell ref="P775:P777"/>
    <mergeCell ref="Q775:Q777"/>
    <mergeCell ref="R775:R777"/>
    <mergeCell ref="S775:S777"/>
    <mergeCell ref="T775:T777"/>
    <mergeCell ref="O772:O774"/>
    <mergeCell ref="P772:P774"/>
    <mergeCell ref="Q772:Q774"/>
    <mergeCell ref="R772:R774"/>
    <mergeCell ref="S772:S774"/>
    <mergeCell ref="A772:A774"/>
    <mergeCell ref="B772:C774"/>
    <mergeCell ref="D772:G773"/>
    <mergeCell ref="H772:I772"/>
    <mergeCell ref="M772:N774"/>
    <mergeCell ref="M784:N786"/>
    <mergeCell ref="T778:T780"/>
    <mergeCell ref="A781:A783"/>
    <mergeCell ref="B781:C783"/>
    <mergeCell ref="D781:E782"/>
    <mergeCell ref="F781:F782"/>
    <mergeCell ref="G781:G782"/>
    <mergeCell ref="H781:K781"/>
    <mergeCell ref="M781:N783"/>
    <mergeCell ref="O781:O783"/>
    <mergeCell ref="P781:P783"/>
    <mergeCell ref="Q781:Q783"/>
    <mergeCell ref="R781:R783"/>
    <mergeCell ref="S781:S783"/>
    <mergeCell ref="T781:T783"/>
    <mergeCell ref="O778:O780"/>
    <mergeCell ref="P778:P780"/>
    <mergeCell ref="Q778:Q780"/>
    <mergeCell ref="R778:R780"/>
    <mergeCell ref="S778:S780"/>
    <mergeCell ref="A778:A780"/>
    <mergeCell ref="B778:C780"/>
    <mergeCell ref="D778:G779"/>
    <mergeCell ref="H778:K778"/>
    <mergeCell ref="M778:N780"/>
    <mergeCell ref="B790:C790"/>
    <mergeCell ref="D790:G790"/>
    <mergeCell ref="H790:K790"/>
    <mergeCell ref="M790:N790"/>
    <mergeCell ref="A791:A793"/>
    <mergeCell ref="B791:C793"/>
    <mergeCell ref="D791:E792"/>
    <mergeCell ref="F791:F792"/>
    <mergeCell ref="G791:G792"/>
    <mergeCell ref="H791:K791"/>
    <mergeCell ref="M791:N793"/>
    <mergeCell ref="T784:T786"/>
    <mergeCell ref="A787:A789"/>
    <mergeCell ref="B787:C789"/>
    <mergeCell ref="D787:G788"/>
    <mergeCell ref="H787:K787"/>
    <mergeCell ref="M787:N789"/>
    <mergeCell ref="O787:O789"/>
    <mergeCell ref="P787:P789"/>
    <mergeCell ref="Q787:Q789"/>
    <mergeCell ref="R787:R789"/>
    <mergeCell ref="S787:S789"/>
    <mergeCell ref="T787:T789"/>
    <mergeCell ref="O784:O786"/>
    <mergeCell ref="P784:P786"/>
    <mergeCell ref="Q784:Q786"/>
    <mergeCell ref="R784:R786"/>
    <mergeCell ref="S784:S786"/>
    <mergeCell ref="A784:A786"/>
    <mergeCell ref="B784:C786"/>
    <mergeCell ref="D784:G785"/>
    <mergeCell ref="H784:K784"/>
    <mergeCell ref="T791:T793"/>
    <mergeCell ref="A794:A796"/>
    <mergeCell ref="B794:C796"/>
    <mergeCell ref="D794:E795"/>
    <mergeCell ref="F794:F795"/>
    <mergeCell ref="G794:G795"/>
    <mergeCell ref="H794:K794"/>
    <mergeCell ref="M794:N796"/>
    <mergeCell ref="O794:O796"/>
    <mergeCell ref="P794:P796"/>
    <mergeCell ref="Q794:Q796"/>
    <mergeCell ref="R794:R796"/>
    <mergeCell ref="S794:S796"/>
    <mergeCell ref="T794:T796"/>
    <mergeCell ref="O791:O793"/>
    <mergeCell ref="P791:P793"/>
    <mergeCell ref="Q791:Q793"/>
    <mergeCell ref="R791:R793"/>
    <mergeCell ref="S791:S793"/>
    <mergeCell ref="R797:R799"/>
    <mergeCell ref="S797:S799"/>
    <mergeCell ref="T797:T799"/>
    <mergeCell ref="A800:A802"/>
    <mergeCell ref="B800:C802"/>
    <mergeCell ref="D800:E801"/>
    <mergeCell ref="F800:F801"/>
    <mergeCell ref="G800:G801"/>
    <mergeCell ref="H800:K800"/>
    <mergeCell ref="M800:N802"/>
    <mergeCell ref="O800:O802"/>
    <mergeCell ref="P800:P802"/>
    <mergeCell ref="Q800:Q802"/>
    <mergeCell ref="R800:R802"/>
    <mergeCell ref="S800:S802"/>
    <mergeCell ref="T800:T802"/>
    <mergeCell ref="H797:K797"/>
    <mergeCell ref="M797:N799"/>
    <mergeCell ref="O797:O799"/>
    <mergeCell ref="P797:P799"/>
    <mergeCell ref="Q797:Q799"/>
    <mergeCell ref="A797:A799"/>
    <mergeCell ref="B797:C799"/>
    <mergeCell ref="D797:E798"/>
    <mergeCell ref="F797:F798"/>
    <mergeCell ref="G797:G798"/>
    <mergeCell ref="R803:R805"/>
    <mergeCell ref="S803:S805"/>
    <mergeCell ref="T803:T805"/>
    <mergeCell ref="A806:A808"/>
    <mergeCell ref="B806:C808"/>
    <mergeCell ref="D806:E807"/>
    <mergeCell ref="F806:F807"/>
    <mergeCell ref="G806:G807"/>
    <mergeCell ref="H806:K806"/>
    <mergeCell ref="M806:N808"/>
    <mergeCell ref="O806:O808"/>
    <mergeCell ref="P806:P808"/>
    <mergeCell ref="Q806:Q808"/>
    <mergeCell ref="R806:R808"/>
    <mergeCell ref="S806:S808"/>
    <mergeCell ref="T806:T808"/>
    <mergeCell ref="H803:K803"/>
    <mergeCell ref="M803:N805"/>
    <mergeCell ref="O803:O805"/>
    <mergeCell ref="P803:P805"/>
    <mergeCell ref="Q803:Q805"/>
    <mergeCell ref="A803:A805"/>
    <mergeCell ref="B803:C805"/>
    <mergeCell ref="D803:E804"/>
    <mergeCell ref="F803:F804"/>
    <mergeCell ref="G803:G804"/>
    <mergeCell ref="R809:R811"/>
    <mergeCell ref="S809:S811"/>
    <mergeCell ref="T809:T811"/>
    <mergeCell ref="A812:A814"/>
    <mergeCell ref="B812:C814"/>
    <mergeCell ref="D812:E813"/>
    <mergeCell ref="F812:F813"/>
    <mergeCell ref="G812:G813"/>
    <mergeCell ref="H812:K812"/>
    <mergeCell ref="M812:N814"/>
    <mergeCell ref="O812:O814"/>
    <mergeCell ref="P812:P814"/>
    <mergeCell ref="Q812:Q814"/>
    <mergeCell ref="R812:R814"/>
    <mergeCell ref="S812:S814"/>
    <mergeCell ref="T812:T814"/>
    <mergeCell ref="H809:K809"/>
    <mergeCell ref="M809:N811"/>
    <mergeCell ref="O809:O811"/>
    <mergeCell ref="P809:P811"/>
    <mergeCell ref="Q809:Q811"/>
    <mergeCell ref="A809:A811"/>
    <mergeCell ref="B809:C811"/>
    <mergeCell ref="D809:E810"/>
    <mergeCell ref="F809:F810"/>
    <mergeCell ref="G809:G810"/>
    <mergeCell ref="R815:R817"/>
    <mergeCell ref="S815:S817"/>
    <mergeCell ref="T815:T817"/>
    <mergeCell ref="A818:A820"/>
    <mergeCell ref="B818:C820"/>
    <mergeCell ref="D818:E819"/>
    <mergeCell ref="F818:F819"/>
    <mergeCell ref="G818:G819"/>
    <mergeCell ref="H818:K818"/>
    <mergeCell ref="M818:N820"/>
    <mergeCell ref="O818:O820"/>
    <mergeCell ref="P818:P820"/>
    <mergeCell ref="Q818:Q820"/>
    <mergeCell ref="R818:R820"/>
    <mergeCell ref="S818:S820"/>
    <mergeCell ref="T818:T820"/>
    <mergeCell ref="H815:K815"/>
    <mergeCell ref="M815:N817"/>
    <mergeCell ref="O815:O817"/>
    <mergeCell ref="P815:P817"/>
    <mergeCell ref="Q815:Q817"/>
    <mergeCell ref="A815:A817"/>
    <mergeCell ref="B815:C817"/>
    <mergeCell ref="D815:E816"/>
    <mergeCell ref="F815:F816"/>
    <mergeCell ref="G815:G816"/>
    <mergeCell ref="R821:R823"/>
    <mergeCell ref="S821:S823"/>
    <mergeCell ref="T821:T823"/>
    <mergeCell ref="A824:A826"/>
    <mergeCell ref="B824:C826"/>
    <mergeCell ref="D824:E825"/>
    <mergeCell ref="F824:F825"/>
    <mergeCell ref="G824:G825"/>
    <mergeCell ref="H824:K824"/>
    <mergeCell ref="M824:N826"/>
    <mergeCell ref="O824:O826"/>
    <mergeCell ref="P824:P826"/>
    <mergeCell ref="Q824:Q826"/>
    <mergeCell ref="R824:R826"/>
    <mergeCell ref="S824:S826"/>
    <mergeCell ref="T824:T826"/>
    <mergeCell ref="H821:K821"/>
    <mergeCell ref="M821:N823"/>
    <mergeCell ref="O821:O823"/>
    <mergeCell ref="P821:P823"/>
    <mergeCell ref="Q821:Q823"/>
    <mergeCell ref="A821:A823"/>
    <mergeCell ref="B821:C823"/>
    <mergeCell ref="D821:E822"/>
    <mergeCell ref="F821:F822"/>
    <mergeCell ref="G821:G822"/>
    <mergeCell ref="R827:R829"/>
    <mergeCell ref="S827:S829"/>
    <mergeCell ref="T827:T829"/>
    <mergeCell ref="A830:A832"/>
    <mergeCell ref="B830:C832"/>
    <mergeCell ref="D830:E831"/>
    <mergeCell ref="F830:F831"/>
    <mergeCell ref="G830:G831"/>
    <mergeCell ref="H830:K830"/>
    <mergeCell ref="M830:N832"/>
    <mergeCell ref="O830:O832"/>
    <mergeCell ref="P830:P832"/>
    <mergeCell ref="Q830:Q832"/>
    <mergeCell ref="R830:R832"/>
    <mergeCell ref="S830:S832"/>
    <mergeCell ref="T830:T832"/>
    <mergeCell ref="H827:K827"/>
    <mergeCell ref="M827:N829"/>
    <mergeCell ref="O827:O829"/>
    <mergeCell ref="P827:P829"/>
    <mergeCell ref="Q827:Q829"/>
    <mergeCell ref="A827:A829"/>
    <mergeCell ref="B827:C829"/>
    <mergeCell ref="D827:E828"/>
    <mergeCell ref="F827:F828"/>
    <mergeCell ref="G827:G828"/>
    <mergeCell ref="D839:E840"/>
    <mergeCell ref="F839:F840"/>
    <mergeCell ref="G839:G840"/>
    <mergeCell ref="R833:R835"/>
    <mergeCell ref="S833:S835"/>
    <mergeCell ref="T833:T835"/>
    <mergeCell ref="A836:A838"/>
    <mergeCell ref="B836:C838"/>
    <mergeCell ref="D836:E837"/>
    <mergeCell ref="F836:F837"/>
    <mergeCell ref="G836:G837"/>
    <mergeCell ref="H836:K836"/>
    <mergeCell ref="M836:N838"/>
    <mergeCell ref="O836:O838"/>
    <mergeCell ref="P836:P838"/>
    <mergeCell ref="Q836:Q838"/>
    <mergeCell ref="R836:R838"/>
    <mergeCell ref="S836:S838"/>
    <mergeCell ref="T836:T838"/>
    <mergeCell ref="H833:K833"/>
    <mergeCell ref="M833:N835"/>
    <mergeCell ref="O833:O835"/>
    <mergeCell ref="P833:P835"/>
    <mergeCell ref="Q833:Q835"/>
    <mergeCell ref="A833:A835"/>
    <mergeCell ref="B833:C835"/>
    <mergeCell ref="D833:E834"/>
    <mergeCell ref="F833:F834"/>
    <mergeCell ref="G833:G834"/>
    <mergeCell ref="M845:N847"/>
    <mergeCell ref="O845:O847"/>
    <mergeCell ref="P845:P847"/>
    <mergeCell ref="Q845:Q847"/>
    <mergeCell ref="A845:A847"/>
    <mergeCell ref="B845:C847"/>
    <mergeCell ref="D845:E846"/>
    <mergeCell ref="F845:F846"/>
    <mergeCell ref="G845:G846"/>
    <mergeCell ref="R839:R841"/>
    <mergeCell ref="S839:S841"/>
    <mergeCell ref="T839:T841"/>
    <mergeCell ref="A842:A844"/>
    <mergeCell ref="B842:C844"/>
    <mergeCell ref="D842:E843"/>
    <mergeCell ref="F842:F843"/>
    <mergeCell ref="G842:G843"/>
    <mergeCell ref="H842:K842"/>
    <mergeCell ref="M842:N844"/>
    <mergeCell ref="O842:O844"/>
    <mergeCell ref="P842:P844"/>
    <mergeCell ref="Q842:Q844"/>
    <mergeCell ref="R842:R844"/>
    <mergeCell ref="S842:S844"/>
    <mergeCell ref="T842:T844"/>
    <mergeCell ref="H839:K839"/>
    <mergeCell ref="M839:N841"/>
    <mergeCell ref="O839:O841"/>
    <mergeCell ref="P839:P841"/>
    <mergeCell ref="Q839:Q841"/>
    <mergeCell ref="A839:A841"/>
    <mergeCell ref="B839:C841"/>
    <mergeCell ref="T851:T853"/>
    <mergeCell ref="B854:C854"/>
    <mergeCell ref="D854:G854"/>
    <mergeCell ref="H854:K854"/>
    <mergeCell ref="M854:N854"/>
    <mergeCell ref="O851:O853"/>
    <mergeCell ref="P851:P853"/>
    <mergeCell ref="Q851:Q853"/>
    <mergeCell ref="R851:R853"/>
    <mergeCell ref="S851:S853"/>
    <mergeCell ref="A851:A853"/>
    <mergeCell ref="B851:C853"/>
    <mergeCell ref="D851:G852"/>
    <mergeCell ref="H851:K851"/>
    <mergeCell ref="M851:N853"/>
    <mergeCell ref="R845:R847"/>
    <mergeCell ref="S845:S847"/>
    <mergeCell ref="T845:T847"/>
    <mergeCell ref="A848:A850"/>
    <mergeCell ref="B848:C850"/>
    <mergeCell ref="D848:E849"/>
    <mergeCell ref="F848:F849"/>
    <mergeCell ref="G848:G849"/>
    <mergeCell ref="H848:K848"/>
    <mergeCell ref="M848:N850"/>
    <mergeCell ref="O848:O850"/>
    <mergeCell ref="P848:P850"/>
    <mergeCell ref="Q848:Q850"/>
    <mergeCell ref="R848:R850"/>
    <mergeCell ref="S848:S850"/>
    <mergeCell ref="T848:T850"/>
    <mergeCell ref="H845:K845"/>
    <mergeCell ref="R855:R857"/>
    <mergeCell ref="S855:S857"/>
    <mergeCell ref="T855:T857"/>
    <mergeCell ref="A858:A860"/>
    <mergeCell ref="B858:C860"/>
    <mergeCell ref="D858:E859"/>
    <mergeCell ref="F858:F859"/>
    <mergeCell ref="G858:G859"/>
    <mergeCell ref="H858:K858"/>
    <mergeCell ref="M858:N860"/>
    <mergeCell ref="O858:O860"/>
    <mergeCell ref="P858:P860"/>
    <mergeCell ref="Q858:Q860"/>
    <mergeCell ref="R858:R860"/>
    <mergeCell ref="S858:S860"/>
    <mergeCell ref="T858:T860"/>
    <mergeCell ref="H855:K855"/>
    <mergeCell ref="M855:N857"/>
    <mergeCell ref="O855:O857"/>
    <mergeCell ref="P855:P857"/>
    <mergeCell ref="Q855:Q857"/>
    <mergeCell ref="A855:A857"/>
    <mergeCell ref="B855:C857"/>
    <mergeCell ref="D855:E856"/>
    <mergeCell ref="F855:F856"/>
    <mergeCell ref="G855:G856"/>
    <mergeCell ref="A867:B867"/>
    <mergeCell ref="C867:D867"/>
    <mergeCell ref="E867:H867"/>
    <mergeCell ref="A868:B868"/>
    <mergeCell ref="C868:D868"/>
    <mergeCell ref="E868:H868"/>
    <mergeCell ref="T861:T863"/>
    <mergeCell ref="A865:B865"/>
    <mergeCell ref="C865:D865"/>
    <mergeCell ref="E865:H865"/>
    <mergeCell ref="A866:B866"/>
    <mergeCell ref="C866:D866"/>
    <mergeCell ref="E866:H866"/>
    <mergeCell ref="O861:O863"/>
    <mergeCell ref="P861:P863"/>
    <mergeCell ref="Q861:Q863"/>
    <mergeCell ref="R861:R863"/>
    <mergeCell ref="S861:S863"/>
    <mergeCell ref="A861:A863"/>
    <mergeCell ref="B861:C863"/>
    <mergeCell ref="D861:G862"/>
    <mergeCell ref="H861:K861"/>
    <mergeCell ref="M861:N863"/>
  </mergeCells>
  <pageMargins left="0.39370078740157499" right="0.196850393700787" top="0.39370078740157499" bottom="0.39370078740157499" header="0.39370078740157499" footer="0.39370078740157499"/>
  <pageSetup paperSize="8"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0"/>
  <sheetViews>
    <sheetView showGridLines="0" tabSelected="1" topLeftCell="A2" zoomScale="110" zoomScaleNormal="110" workbookViewId="0">
      <selection activeCell="AL11" sqref="AL11"/>
    </sheetView>
  </sheetViews>
  <sheetFormatPr defaultRowHeight="15" x14ac:dyDescent="0.25"/>
  <cols>
    <col min="1" max="1" width="32.5703125" customWidth="1"/>
    <col min="2" max="2" width="4.5703125" style="21" customWidth="1"/>
    <col min="3" max="3" width="2.42578125" style="21" customWidth="1"/>
    <col min="4" max="4" width="23.42578125" hidden="1" customWidth="1"/>
    <col min="5" max="5" width="2.42578125" hidden="1" customWidth="1"/>
    <col min="6" max="6" width="7" hidden="1" customWidth="1"/>
    <col min="7" max="7" width="9.42578125" hidden="1" customWidth="1"/>
    <col min="8" max="8" width="23.42578125" hidden="1" customWidth="1"/>
    <col min="9" max="9" width="2.42578125" hidden="1" customWidth="1"/>
    <col min="10" max="10" width="6.85546875" hidden="1" customWidth="1"/>
    <col min="11" max="11" width="9.42578125" hidden="1" customWidth="1"/>
    <col min="12" max="12" width="0" hidden="1" customWidth="1"/>
    <col min="13" max="13" width="6.140625" hidden="1" customWidth="1"/>
    <col min="14" max="14" width="7.28515625" bestFit="1" customWidth="1"/>
    <col min="15" max="15" width="8.28515625" bestFit="1" customWidth="1"/>
    <col min="16" max="16" width="8.5703125" bestFit="1" customWidth="1"/>
    <col min="17" max="17" width="12.42578125" style="22" customWidth="1"/>
    <col min="18" max="18" width="7.42578125" style="22" customWidth="1"/>
    <col min="19" max="26" width="6.7109375" style="22" customWidth="1"/>
    <col min="27" max="32" width="7.42578125" style="22" customWidth="1"/>
    <col min="33" max="33" width="11.140625" style="22" hidden="1" customWidth="1"/>
    <col min="34" max="34" width="12.28515625" style="22" hidden="1" customWidth="1"/>
    <col min="35" max="35" width="8" style="22" hidden="1" customWidth="1"/>
    <col min="36" max="36" width="13.7109375" style="22" hidden="1" customWidth="1"/>
    <col min="37" max="37" width="0" style="23" hidden="1" customWidth="1"/>
    <col min="38" max="49" width="9.140625" style="23"/>
  </cols>
  <sheetData>
    <row r="1" spans="1:49" ht="0.6" hidden="1" customHeight="1" x14ac:dyDescent="0.25"/>
    <row r="2" spans="1:49" x14ac:dyDescent="0.25">
      <c r="A2" s="63" t="s">
        <v>0</v>
      </c>
      <c r="B2" s="39"/>
      <c r="C2" s="39"/>
      <c r="D2" s="39"/>
      <c r="E2" s="39"/>
      <c r="F2" s="1" t="s">
        <v>0</v>
      </c>
      <c r="G2" s="1" t="s">
        <v>0</v>
      </c>
      <c r="H2" s="54" t="s">
        <v>0</v>
      </c>
      <c r="I2" s="39"/>
      <c r="J2" s="1" t="s">
        <v>0</v>
      </c>
      <c r="K2" s="1" t="s">
        <v>0</v>
      </c>
      <c r="M2" s="1" t="s">
        <v>0</v>
      </c>
      <c r="N2" s="1" t="s">
        <v>0</v>
      </c>
      <c r="O2" s="1" t="s">
        <v>0</v>
      </c>
      <c r="P2" s="1" t="s">
        <v>0</v>
      </c>
      <c r="Q2" s="24"/>
      <c r="R2" s="24"/>
      <c r="S2" s="24"/>
      <c r="T2" s="24"/>
      <c r="U2" s="24"/>
      <c r="V2" s="24"/>
      <c r="W2" s="24"/>
      <c r="X2" s="24"/>
      <c r="Y2" s="24"/>
      <c r="Z2" s="24"/>
      <c r="AA2" s="24"/>
      <c r="AB2" s="24"/>
      <c r="AC2" s="24"/>
      <c r="AD2" s="24"/>
      <c r="AE2" s="24"/>
      <c r="AF2" s="24"/>
      <c r="AG2" s="24" t="s">
        <v>0</v>
      </c>
      <c r="AH2" s="103" t="s">
        <v>1</v>
      </c>
      <c r="AI2" s="104"/>
      <c r="AJ2" s="104"/>
    </row>
    <row r="3" spans="1:49" ht="30.2" customHeight="1" x14ac:dyDescent="0.25">
      <c r="A3" s="65" t="s">
        <v>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4" spans="1:49" ht="14.65" customHeight="1" x14ac:dyDescent="0.25">
      <c r="A4" s="40" t="s">
        <v>872</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49" x14ac:dyDescent="0.25">
      <c r="A5" s="71" t="s">
        <v>4</v>
      </c>
      <c r="B5" s="39"/>
      <c r="C5" s="39"/>
      <c r="D5" s="39"/>
      <c r="E5" s="39"/>
      <c r="F5" s="72"/>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24" t="s">
        <v>0</v>
      </c>
      <c r="AI5" s="24" t="s">
        <v>0</v>
      </c>
      <c r="AJ5" s="24" t="s">
        <v>0</v>
      </c>
    </row>
    <row r="6" spans="1:49" x14ac:dyDescent="0.25">
      <c r="A6" s="71" t="s">
        <v>5</v>
      </c>
      <c r="B6" s="39"/>
      <c r="C6" s="39"/>
      <c r="D6" s="39"/>
      <c r="E6" s="39"/>
      <c r="F6" s="72"/>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24" t="s">
        <v>0</v>
      </c>
      <c r="AI6" s="24" t="s">
        <v>0</v>
      </c>
      <c r="AJ6" s="24" t="s">
        <v>0</v>
      </c>
    </row>
    <row r="7" spans="1:49" x14ac:dyDescent="0.25">
      <c r="A7" s="71" t="s">
        <v>6</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24" t="s">
        <v>0</v>
      </c>
      <c r="AI7" s="24" t="s">
        <v>0</v>
      </c>
      <c r="AJ7" s="24" t="s">
        <v>0</v>
      </c>
    </row>
    <row r="8" spans="1:49" ht="26.1" customHeight="1" x14ac:dyDescent="0.25">
      <c r="A8" s="2" t="s">
        <v>7</v>
      </c>
      <c r="B8" s="34" t="s">
        <v>0</v>
      </c>
      <c r="C8" s="35"/>
      <c r="D8" s="67" t="s">
        <v>8</v>
      </c>
      <c r="E8" s="61"/>
      <c r="F8" s="61"/>
      <c r="G8" s="61"/>
      <c r="H8" s="61"/>
      <c r="I8" s="61"/>
      <c r="J8" s="61"/>
      <c r="K8" s="59"/>
      <c r="M8" s="67" t="s">
        <v>9</v>
      </c>
      <c r="N8" s="59"/>
      <c r="O8" s="67" t="s">
        <v>10</v>
      </c>
      <c r="P8" s="61"/>
      <c r="Q8" s="61"/>
      <c r="R8" s="61"/>
      <c r="S8" s="61"/>
      <c r="T8" s="61"/>
      <c r="U8" s="61"/>
      <c r="V8" s="61"/>
      <c r="W8" s="61"/>
      <c r="X8" s="61"/>
      <c r="Y8" s="61"/>
      <c r="Z8" s="61"/>
      <c r="AA8" s="61"/>
      <c r="AB8" s="61"/>
      <c r="AC8" s="61"/>
      <c r="AD8" s="61"/>
      <c r="AE8" s="61"/>
      <c r="AF8" s="61"/>
      <c r="AG8" s="61"/>
      <c r="AH8" s="61"/>
      <c r="AI8" s="61"/>
      <c r="AJ8" s="59"/>
    </row>
    <row r="9" spans="1:49" ht="15" customHeight="1" x14ac:dyDescent="0.25">
      <c r="A9" s="4" t="s">
        <v>0</v>
      </c>
      <c r="B9" s="36"/>
      <c r="C9" s="37"/>
      <c r="D9" s="67" t="s">
        <v>12</v>
      </c>
      <c r="E9" s="61"/>
      <c r="F9" s="61"/>
      <c r="G9" s="59"/>
      <c r="H9" s="67" t="s">
        <v>13</v>
      </c>
      <c r="I9" s="61"/>
      <c r="J9" s="61"/>
      <c r="K9" s="59"/>
      <c r="M9" s="2" t="s">
        <v>0</v>
      </c>
      <c r="N9" s="2" t="s">
        <v>0</v>
      </c>
      <c r="O9" s="82" t="s">
        <v>14</v>
      </c>
      <c r="P9" s="83"/>
      <c r="Q9" s="84"/>
      <c r="R9" s="25"/>
      <c r="S9" s="25"/>
      <c r="T9" s="25"/>
      <c r="U9" s="25"/>
      <c r="V9" s="25"/>
      <c r="W9" s="25"/>
      <c r="X9" s="25"/>
      <c r="Y9" s="25"/>
      <c r="Z9" s="25"/>
      <c r="AA9" s="25"/>
      <c r="AB9" s="25"/>
      <c r="AC9" s="25"/>
      <c r="AD9" s="25"/>
      <c r="AE9" s="25"/>
      <c r="AF9" s="25"/>
      <c r="AG9" s="26" t="s">
        <v>0</v>
      </c>
      <c r="AH9" s="26" t="s">
        <v>0</v>
      </c>
      <c r="AI9" s="106" t="s">
        <v>15</v>
      </c>
      <c r="AJ9" s="107"/>
    </row>
    <row r="10" spans="1:49" s="19" customFormat="1" ht="50.25" customHeight="1" x14ac:dyDescent="0.25">
      <c r="A10" s="17" t="s">
        <v>0</v>
      </c>
      <c r="B10" s="108" t="s">
        <v>11</v>
      </c>
      <c r="C10" s="109"/>
      <c r="D10" s="101" t="s">
        <v>16</v>
      </c>
      <c r="E10" s="102"/>
      <c r="F10" s="18" t="s">
        <v>17</v>
      </c>
      <c r="G10" s="18" t="s">
        <v>18</v>
      </c>
      <c r="H10" s="101" t="s">
        <v>16</v>
      </c>
      <c r="I10" s="102"/>
      <c r="J10" s="18" t="s">
        <v>17</v>
      </c>
      <c r="K10" s="18" t="s">
        <v>18</v>
      </c>
      <c r="M10" s="9" t="s">
        <v>19</v>
      </c>
      <c r="N10" s="9" t="s">
        <v>20</v>
      </c>
      <c r="O10" s="20" t="s">
        <v>21</v>
      </c>
      <c r="P10" s="20" t="s">
        <v>22</v>
      </c>
      <c r="Q10" s="27" t="s">
        <v>873</v>
      </c>
      <c r="R10" s="27" t="s">
        <v>874</v>
      </c>
      <c r="S10" s="27" t="s">
        <v>887</v>
      </c>
      <c r="T10" s="27" t="s">
        <v>888</v>
      </c>
      <c r="U10" s="27" t="s">
        <v>875</v>
      </c>
      <c r="V10" s="27" t="s">
        <v>876</v>
      </c>
      <c r="W10" s="27" t="s">
        <v>877</v>
      </c>
      <c r="X10" s="27" t="s">
        <v>878</v>
      </c>
      <c r="Y10" s="27" t="s">
        <v>879</v>
      </c>
      <c r="Z10" s="27" t="s">
        <v>880</v>
      </c>
      <c r="AA10" s="27" t="s">
        <v>881</v>
      </c>
      <c r="AB10" s="27" t="s">
        <v>882</v>
      </c>
      <c r="AC10" s="27" t="s">
        <v>883</v>
      </c>
      <c r="AD10" s="27" t="s">
        <v>884</v>
      </c>
      <c r="AE10" s="27" t="s">
        <v>885</v>
      </c>
      <c r="AF10" s="27" t="s">
        <v>886</v>
      </c>
      <c r="AG10" s="27" t="s">
        <v>23</v>
      </c>
      <c r="AH10" s="27" t="s">
        <v>24</v>
      </c>
      <c r="AI10" s="28" t="s">
        <v>25</v>
      </c>
      <c r="AJ10" s="28" t="s">
        <v>26</v>
      </c>
      <c r="AK10" s="29"/>
      <c r="AL10" s="29"/>
      <c r="AM10" s="29"/>
      <c r="AN10" s="29"/>
      <c r="AO10" s="29"/>
      <c r="AP10" s="29"/>
      <c r="AQ10" s="29"/>
      <c r="AR10" s="29"/>
      <c r="AS10" s="29"/>
      <c r="AT10" s="29"/>
      <c r="AU10" s="29"/>
      <c r="AV10" s="29"/>
      <c r="AW10" s="29"/>
    </row>
    <row r="11" spans="1:49" x14ac:dyDescent="0.25">
      <c r="A11" s="10" t="s">
        <v>27</v>
      </c>
      <c r="B11" s="105" t="s">
        <v>28</v>
      </c>
      <c r="C11" s="81"/>
      <c r="D11" s="68" t="s">
        <v>29</v>
      </c>
      <c r="E11" s="59"/>
      <c r="F11" s="10" t="s">
        <v>30</v>
      </c>
      <c r="G11" s="10" t="s">
        <v>31</v>
      </c>
      <c r="H11" s="68" t="s">
        <v>32</v>
      </c>
      <c r="I11" s="59"/>
      <c r="J11" s="10" t="s">
        <v>33</v>
      </c>
      <c r="K11" s="10" t="s">
        <v>34</v>
      </c>
      <c r="M11" s="10" t="s">
        <v>35</v>
      </c>
      <c r="N11" s="10" t="s">
        <v>36</v>
      </c>
      <c r="O11" s="10" t="s">
        <v>37</v>
      </c>
      <c r="P11" s="10" t="s">
        <v>38</v>
      </c>
      <c r="Q11" s="30"/>
      <c r="R11" s="30"/>
      <c r="S11" s="30"/>
      <c r="T11" s="30"/>
      <c r="U11" s="30"/>
      <c r="V11" s="30"/>
      <c r="W11" s="30"/>
      <c r="X11" s="30"/>
      <c r="Y11" s="30"/>
      <c r="Z11" s="30"/>
      <c r="AA11" s="30"/>
      <c r="AB11" s="30"/>
      <c r="AC11" s="30"/>
      <c r="AD11" s="30"/>
      <c r="AE11" s="30"/>
      <c r="AF11" s="30"/>
      <c r="AG11" s="30" t="s">
        <v>39</v>
      </c>
      <c r="AH11" s="30" t="s">
        <v>40</v>
      </c>
      <c r="AI11" s="30" t="s">
        <v>41</v>
      </c>
      <c r="AJ11" s="30" t="s">
        <v>42</v>
      </c>
    </row>
    <row r="12" spans="1:49" x14ac:dyDescent="0.25">
      <c r="A12" s="47" t="s">
        <v>43</v>
      </c>
      <c r="B12" s="80" t="s">
        <v>44</v>
      </c>
      <c r="C12" s="89"/>
      <c r="D12" s="54" t="s">
        <v>45</v>
      </c>
      <c r="E12" s="39"/>
      <c r="F12" s="39"/>
      <c r="G12" s="51"/>
      <c r="H12" s="54" t="s">
        <v>45</v>
      </c>
      <c r="I12" s="39"/>
      <c r="J12" s="39"/>
      <c r="K12" s="51"/>
      <c r="M12" s="55" t="s">
        <v>46</v>
      </c>
      <c r="N12" s="51"/>
      <c r="O12" s="44">
        <v>640366.80000000005</v>
      </c>
      <c r="P12" s="44">
        <v>629979.69999999995</v>
      </c>
      <c r="Q12" s="76">
        <f>Q15+Q166+Q220+Q301+Q373</f>
        <v>42649.758000000002</v>
      </c>
      <c r="R12" s="76">
        <v>30812.1</v>
      </c>
      <c r="S12" s="76">
        <v>0</v>
      </c>
      <c r="T12" s="76">
        <v>0</v>
      </c>
      <c r="U12" s="76">
        <v>10875.3</v>
      </c>
      <c r="V12" s="76">
        <v>349.09800000000001</v>
      </c>
      <c r="W12" s="76">
        <v>412.99</v>
      </c>
      <c r="X12" s="76">
        <v>0</v>
      </c>
      <c r="Y12" s="76">
        <v>200.2</v>
      </c>
      <c r="Z12" s="76"/>
      <c r="AA12" s="76"/>
      <c r="AB12" s="76"/>
      <c r="AC12" s="76"/>
      <c r="AD12" s="76"/>
      <c r="AE12" s="76"/>
      <c r="AF12" s="76"/>
      <c r="AG12" s="86">
        <v>560298.4</v>
      </c>
      <c r="AH12" s="86">
        <v>542001.4</v>
      </c>
      <c r="AI12" s="86">
        <v>541942.69999999995</v>
      </c>
      <c r="AJ12" s="86">
        <v>541942.69999999995</v>
      </c>
    </row>
    <row r="13" spans="1:49" x14ac:dyDescent="0.25">
      <c r="A13" s="45"/>
      <c r="B13" s="90"/>
      <c r="C13" s="91"/>
      <c r="D13" s="39"/>
      <c r="E13" s="39"/>
      <c r="F13" s="39"/>
      <c r="G13" s="51"/>
      <c r="K13" s="5"/>
      <c r="M13" s="39"/>
      <c r="N13" s="51"/>
      <c r="O13" s="45"/>
      <c r="P13" s="45"/>
      <c r="Q13" s="74"/>
      <c r="R13" s="74"/>
      <c r="S13" s="74"/>
      <c r="T13" s="74"/>
      <c r="U13" s="74"/>
      <c r="V13" s="74"/>
      <c r="W13" s="74"/>
      <c r="X13" s="74"/>
      <c r="Y13" s="74"/>
      <c r="Z13" s="74"/>
      <c r="AA13" s="74"/>
      <c r="AB13" s="74"/>
      <c r="AC13" s="74"/>
      <c r="AD13" s="74"/>
      <c r="AE13" s="74"/>
      <c r="AF13" s="74"/>
      <c r="AG13" s="87"/>
      <c r="AH13" s="87"/>
      <c r="AI13" s="87"/>
      <c r="AJ13" s="87"/>
    </row>
    <row r="14" spans="1:49" x14ac:dyDescent="0.25">
      <c r="A14" s="46"/>
      <c r="B14" s="92"/>
      <c r="C14" s="93"/>
      <c r="D14" s="13"/>
      <c r="E14" s="13"/>
      <c r="F14" s="13"/>
      <c r="G14" s="7"/>
      <c r="H14" s="13"/>
      <c r="I14" s="13"/>
      <c r="J14" s="13"/>
      <c r="K14" s="7"/>
      <c r="M14" s="56"/>
      <c r="N14" s="53"/>
      <c r="O14" s="46"/>
      <c r="P14" s="46"/>
      <c r="Q14" s="75"/>
      <c r="R14" s="75"/>
      <c r="S14" s="75"/>
      <c r="T14" s="75"/>
      <c r="U14" s="75"/>
      <c r="V14" s="75"/>
      <c r="W14" s="75"/>
      <c r="X14" s="75"/>
      <c r="Y14" s="75"/>
      <c r="Z14" s="75"/>
      <c r="AA14" s="75"/>
      <c r="AB14" s="75"/>
      <c r="AC14" s="75"/>
      <c r="AD14" s="75"/>
      <c r="AE14" s="75"/>
      <c r="AF14" s="75"/>
      <c r="AG14" s="88"/>
      <c r="AH14" s="88"/>
      <c r="AI14" s="88"/>
      <c r="AJ14" s="88"/>
    </row>
    <row r="15" spans="1:49" x14ac:dyDescent="0.25">
      <c r="A15" s="47" t="s">
        <v>47</v>
      </c>
      <c r="B15" s="80" t="s">
        <v>48</v>
      </c>
      <c r="C15" s="89"/>
      <c r="D15" s="54" t="s">
        <v>45</v>
      </c>
      <c r="E15" s="39"/>
      <c r="F15" s="39"/>
      <c r="G15" s="51"/>
      <c r="H15" s="54" t="s">
        <v>45</v>
      </c>
      <c r="I15" s="39"/>
      <c r="J15" s="39"/>
      <c r="K15" s="51"/>
      <c r="M15" s="55" t="s">
        <v>46</v>
      </c>
      <c r="N15" s="51"/>
      <c r="O15" s="44">
        <v>227579.3</v>
      </c>
      <c r="P15" s="44">
        <v>222942.6</v>
      </c>
      <c r="Q15" s="76">
        <f>SUM(Q19:Q165)</f>
        <v>7907.0479999999998</v>
      </c>
      <c r="R15" s="76">
        <v>4322.5</v>
      </c>
      <c r="S15" s="76"/>
      <c r="T15" s="76"/>
      <c r="U15" s="76">
        <v>2822.5</v>
      </c>
      <c r="V15" s="76"/>
      <c r="W15" s="76">
        <v>412.99</v>
      </c>
      <c r="X15" s="76"/>
      <c r="Y15" s="76"/>
      <c r="Z15" s="76"/>
      <c r="AA15" s="76"/>
      <c r="AB15" s="76"/>
      <c r="AC15" s="76"/>
      <c r="AD15" s="76"/>
      <c r="AE15" s="76"/>
      <c r="AF15" s="76"/>
      <c r="AG15" s="86">
        <v>192560.6</v>
      </c>
      <c r="AH15" s="86">
        <v>173956.9</v>
      </c>
      <c r="AI15" s="86">
        <v>174842.4</v>
      </c>
      <c r="AJ15" s="86">
        <v>174842.4</v>
      </c>
    </row>
    <row r="16" spans="1:49" x14ac:dyDescent="0.25">
      <c r="A16" s="45"/>
      <c r="B16" s="90"/>
      <c r="C16" s="91"/>
      <c r="D16" s="39"/>
      <c r="E16" s="39"/>
      <c r="F16" s="39"/>
      <c r="G16" s="51"/>
      <c r="K16" s="5"/>
      <c r="M16" s="39"/>
      <c r="N16" s="51"/>
      <c r="O16" s="45"/>
      <c r="P16" s="45"/>
      <c r="Q16" s="74"/>
      <c r="R16" s="74"/>
      <c r="S16" s="74"/>
      <c r="T16" s="74"/>
      <c r="U16" s="74"/>
      <c r="V16" s="74"/>
      <c r="W16" s="74"/>
      <c r="X16" s="74"/>
      <c r="Y16" s="74"/>
      <c r="Z16" s="74"/>
      <c r="AA16" s="74"/>
      <c r="AB16" s="74"/>
      <c r="AC16" s="74"/>
      <c r="AD16" s="74"/>
      <c r="AE16" s="74"/>
      <c r="AF16" s="74"/>
      <c r="AG16" s="87"/>
      <c r="AH16" s="87"/>
      <c r="AI16" s="87"/>
      <c r="AJ16" s="87"/>
    </row>
    <row r="17" spans="1:36" x14ac:dyDescent="0.25">
      <c r="A17" s="46"/>
      <c r="B17" s="92"/>
      <c r="C17" s="93"/>
      <c r="D17" s="13"/>
      <c r="E17" s="13"/>
      <c r="F17" s="13"/>
      <c r="G17" s="7"/>
      <c r="H17" s="13"/>
      <c r="I17" s="13"/>
      <c r="J17" s="13"/>
      <c r="K17" s="7"/>
      <c r="M17" s="56"/>
      <c r="N17" s="53"/>
      <c r="O17" s="46"/>
      <c r="P17" s="46"/>
      <c r="Q17" s="75"/>
      <c r="R17" s="75"/>
      <c r="S17" s="75"/>
      <c r="T17" s="75"/>
      <c r="U17" s="75"/>
      <c r="V17" s="75"/>
      <c r="W17" s="75"/>
      <c r="X17" s="75"/>
      <c r="Y17" s="75"/>
      <c r="Z17" s="75"/>
      <c r="AA17" s="75"/>
      <c r="AB17" s="75"/>
      <c r="AC17" s="75"/>
      <c r="AD17" s="75"/>
      <c r="AE17" s="75"/>
      <c r="AF17" s="75"/>
      <c r="AG17" s="88"/>
      <c r="AH17" s="88"/>
      <c r="AI17" s="88"/>
      <c r="AJ17" s="88"/>
    </row>
    <row r="18" spans="1:36" x14ac:dyDescent="0.25">
      <c r="A18" s="11" t="s">
        <v>49</v>
      </c>
      <c r="B18" s="80" t="s">
        <v>0</v>
      </c>
      <c r="C18" s="81"/>
      <c r="D18" s="60" t="s">
        <v>0</v>
      </c>
      <c r="E18" s="61"/>
      <c r="F18" s="61"/>
      <c r="G18" s="59"/>
      <c r="H18" s="60" t="s">
        <v>0</v>
      </c>
      <c r="I18" s="61"/>
      <c r="J18" s="61"/>
      <c r="K18" s="59"/>
      <c r="M18" s="55" t="s">
        <v>0</v>
      </c>
      <c r="N18" s="53"/>
      <c r="O18" s="11" t="s">
        <v>0</v>
      </c>
      <c r="P18" s="11" t="s">
        <v>0</v>
      </c>
      <c r="Q18" s="31"/>
      <c r="R18" s="31"/>
      <c r="S18" s="31"/>
      <c r="T18" s="31"/>
      <c r="U18" s="31"/>
      <c r="V18" s="31"/>
      <c r="W18" s="31"/>
      <c r="X18" s="31"/>
      <c r="Y18" s="31"/>
      <c r="Z18" s="31"/>
      <c r="AA18" s="31"/>
      <c r="AB18" s="31"/>
      <c r="AC18" s="31"/>
      <c r="AD18" s="31"/>
      <c r="AE18" s="31"/>
      <c r="AF18" s="31"/>
      <c r="AG18" s="32" t="s">
        <v>0</v>
      </c>
      <c r="AH18" s="32" t="s">
        <v>0</v>
      </c>
      <c r="AI18" s="32" t="s">
        <v>0</v>
      </c>
      <c r="AJ18" s="32" t="s">
        <v>0</v>
      </c>
    </row>
    <row r="19" spans="1:36" x14ac:dyDescent="0.25">
      <c r="A19" s="48" t="s">
        <v>50</v>
      </c>
      <c r="B19" s="80" t="s">
        <v>51</v>
      </c>
      <c r="C19" s="89"/>
      <c r="D19" s="57" t="s">
        <v>52</v>
      </c>
      <c r="E19" s="51"/>
      <c r="F19" s="58" t="s">
        <v>53</v>
      </c>
      <c r="G19" s="57" t="s">
        <v>54</v>
      </c>
      <c r="H19" s="54" t="s">
        <v>0</v>
      </c>
      <c r="I19" s="39"/>
      <c r="J19" s="39"/>
      <c r="K19" s="51"/>
      <c r="M19" s="55" t="s">
        <v>55</v>
      </c>
      <c r="N19" s="51"/>
      <c r="O19" s="44">
        <v>7774.4</v>
      </c>
      <c r="P19" s="44">
        <v>7774.4</v>
      </c>
      <c r="Q19" s="76">
        <f>SUM(R19:AF21)</f>
        <v>0</v>
      </c>
      <c r="R19" s="76"/>
      <c r="S19" s="76"/>
      <c r="T19" s="76"/>
      <c r="U19" s="76"/>
      <c r="V19" s="76"/>
      <c r="W19" s="76"/>
      <c r="X19" s="76"/>
      <c r="Y19" s="76"/>
      <c r="Z19" s="76"/>
      <c r="AA19" s="76"/>
      <c r="AB19" s="76"/>
      <c r="AC19" s="76"/>
      <c r="AD19" s="76"/>
      <c r="AE19" s="76"/>
      <c r="AF19" s="76"/>
      <c r="AG19" s="86">
        <v>7906.4</v>
      </c>
      <c r="AH19" s="86">
        <v>7906.4</v>
      </c>
      <c r="AI19" s="86">
        <v>7906.4</v>
      </c>
      <c r="AJ19" s="86">
        <v>7906.4</v>
      </c>
    </row>
    <row r="20" spans="1:36" x14ac:dyDescent="0.25">
      <c r="A20" s="45"/>
      <c r="B20" s="90"/>
      <c r="C20" s="91"/>
      <c r="D20" s="56"/>
      <c r="E20" s="53"/>
      <c r="F20" s="46"/>
      <c r="G20" s="53"/>
      <c r="K20" s="5"/>
      <c r="M20" s="39"/>
      <c r="N20" s="51"/>
      <c r="O20" s="45"/>
      <c r="P20" s="45"/>
      <c r="Q20" s="74"/>
      <c r="R20" s="74"/>
      <c r="S20" s="74"/>
      <c r="T20" s="74"/>
      <c r="U20" s="74"/>
      <c r="V20" s="74"/>
      <c r="W20" s="74"/>
      <c r="X20" s="74"/>
      <c r="Y20" s="74"/>
      <c r="Z20" s="74"/>
      <c r="AA20" s="74"/>
      <c r="AB20" s="74"/>
      <c r="AC20" s="74"/>
      <c r="AD20" s="74"/>
      <c r="AE20" s="74"/>
      <c r="AF20" s="74"/>
      <c r="AG20" s="87"/>
      <c r="AH20" s="87"/>
      <c r="AI20" s="87"/>
      <c r="AJ20" s="87"/>
    </row>
    <row r="21" spans="1:36" x14ac:dyDescent="0.25">
      <c r="A21" s="46"/>
      <c r="B21" s="92"/>
      <c r="C21" s="93"/>
      <c r="D21" s="13"/>
      <c r="E21" s="13"/>
      <c r="F21" s="13"/>
      <c r="G21" s="7"/>
      <c r="H21" s="13"/>
      <c r="I21" s="13"/>
      <c r="J21" s="13"/>
      <c r="K21" s="7"/>
      <c r="M21" s="56"/>
      <c r="N21" s="53"/>
      <c r="O21" s="46"/>
      <c r="P21" s="46"/>
      <c r="Q21" s="75"/>
      <c r="R21" s="75"/>
      <c r="S21" s="75"/>
      <c r="T21" s="75"/>
      <c r="U21" s="75"/>
      <c r="V21" s="75"/>
      <c r="W21" s="75"/>
      <c r="X21" s="75"/>
      <c r="Y21" s="75"/>
      <c r="Z21" s="75"/>
      <c r="AA21" s="75"/>
      <c r="AB21" s="75"/>
      <c r="AC21" s="75"/>
      <c r="AD21" s="75"/>
      <c r="AE21" s="75"/>
      <c r="AF21" s="75"/>
      <c r="AG21" s="88"/>
      <c r="AH21" s="88"/>
      <c r="AI21" s="88"/>
      <c r="AJ21" s="88"/>
    </row>
    <row r="22" spans="1:36" hidden="1" x14ac:dyDescent="0.25">
      <c r="A22" s="48" t="s">
        <v>56</v>
      </c>
      <c r="B22" s="80" t="s">
        <v>57</v>
      </c>
      <c r="C22" s="89"/>
      <c r="D22" s="57" t="s">
        <v>52</v>
      </c>
      <c r="E22" s="51"/>
      <c r="F22" s="58" t="s">
        <v>58</v>
      </c>
      <c r="G22" s="57" t="s">
        <v>54</v>
      </c>
      <c r="H22" s="54" t="s">
        <v>0</v>
      </c>
      <c r="I22" s="39"/>
      <c r="J22" s="39"/>
      <c r="K22" s="51"/>
      <c r="M22" s="55" t="s">
        <v>0</v>
      </c>
      <c r="N22" s="51"/>
      <c r="O22" s="48"/>
      <c r="P22" s="48"/>
      <c r="Q22" s="76">
        <f t="shared" ref="Q22" si="0">SUM(R22:AF24)</f>
        <v>0</v>
      </c>
      <c r="R22" s="76"/>
      <c r="S22" s="76"/>
      <c r="T22" s="76"/>
      <c r="U22" s="76"/>
      <c r="V22" s="76"/>
      <c r="W22" s="76"/>
      <c r="X22" s="76"/>
      <c r="Y22" s="76"/>
      <c r="Z22" s="76"/>
      <c r="AA22" s="76"/>
      <c r="AB22" s="76"/>
      <c r="AC22" s="76"/>
      <c r="AD22" s="76"/>
      <c r="AE22" s="76"/>
      <c r="AF22" s="76"/>
      <c r="AG22" s="86"/>
      <c r="AH22" s="86"/>
      <c r="AI22" s="86"/>
      <c r="AJ22" s="86"/>
    </row>
    <row r="23" spans="1:36" hidden="1" x14ac:dyDescent="0.25">
      <c r="A23" s="45"/>
      <c r="B23" s="90"/>
      <c r="C23" s="91"/>
      <c r="D23" s="56"/>
      <c r="E23" s="53"/>
      <c r="F23" s="46"/>
      <c r="G23" s="53"/>
      <c r="K23" s="5"/>
      <c r="M23" s="39"/>
      <c r="N23" s="51"/>
      <c r="O23" s="45"/>
      <c r="P23" s="45"/>
      <c r="Q23" s="74"/>
      <c r="R23" s="74"/>
      <c r="S23" s="74"/>
      <c r="T23" s="74"/>
      <c r="U23" s="74"/>
      <c r="V23" s="74"/>
      <c r="W23" s="74"/>
      <c r="X23" s="74"/>
      <c r="Y23" s="74"/>
      <c r="Z23" s="74"/>
      <c r="AA23" s="74"/>
      <c r="AB23" s="74"/>
      <c r="AC23" s="74"/>
      <c r="AD23" s="74"/>
      <c r="AE23" s="74"/>
      <c r="AF23" s="74"/>
      <c r="AG23" s="87"/>
      <c r="AH23" s="87"/>
      <c r="AI23" s="87"/>
      <c r="AJ23" s="87"/>
    </row>
    <row r="24" spans="1:36" hidden="1" x14ac:dyDescent="0.25">
      <c r="A24" s="46"/>
      <c r="B24" s="92"/>
      <c r="C24" s="93"/>
      <c r="D24" s="13"/>
      <c r="E24" s="13"/>
      <c r="F24" s="13"/>
      <c r="G24" s="7"/>
      <c r="H24" s="13"/>
      <c r="I24" s="13"/>
      <c r="J24" s="13"/>
      <c r="K24" s="7"/>
      <c r="M24" s="56"/>
      <c r="N24" s="53"/>
      <c r="O24" s="46"/>
      <c r="P24" s="46"/>
      <c r="Q24" s="75"/>
      <c r="R24" s="75"/>
      <c r="S24" s="75"/>
      <c r="T24" s="75"/>
      <c r="U24" s="75"/>
      <c r="V24" s="75"/>
      <c r="W24" s="75"/>
      <c r="X24" s="75"/>
      <c r="Y24" s="75"/>
      <c r="Z24" s="75"/>
      <c r="AA24" s="75"/>
      <c r="AB24" s="75"/>
      <c r="AC24" s="75"/>
      <c r="AD24" s="75"/>
      <c r="AE24" s="75"/>
      <c r="AF24" s="75"/>
      <c r="AG24" s="88"/>
      <c r="AH24" s="88"/>
      <c r="AI24" s="88"/>
      <c r="AJ24" s="88"/>
    </row>
    <row r="25" spans="1:36" x14ac:dyDescent="0.25">
      <c r="A25" s="48" t="s">
        <v>59</v>
      </c>
      <c r="B25" s="80" t="s">
        <v>60</v>
      </c>
      <c r="C25" s="89"/>
      <c r="D25" s="57" t="s">
        <v>52</v>
      </c>
      <c r="E25" s="51"/>
      <c r="F25" s="58" t="s">
        <v>61</v>
      </c>
      <c r="G25" s="57" t="s">
        <v>54</v>
      </c>
      <c r="H25" s="54" t="s">
        <v>0</v>
      </c>
      <c r="I25" s="39"/>
      <c r="J25" s="39"/>
      <c r="K25" s="51"/>
      <c r="M25" s="55" t="s">
        <v>62</v>
      </c>
      <c r="N25" s="51"/>
      <c r="O25" s="44">
        <v>5104.8999999999996</v>
      </c>
      <c r="P25" s="44">
        <v>2204.1</v>
      </c>
      <c r="Q25" s="76">
        <f t="shared" ref="Q25" si="1">SUM(R25:AF27)</f>
        <v>853.54</v>
      </c>
      <c r="R25" s="76">
        <v>853.54</v>
      </c>
      <c r="S25" s="76"/>
      <c r="T25" s="76"/>
      <c r="U25" s="76"/>
      <c r="V25" s="76"/>
      <c r="W25" s="76"/>
      <c r="X25" s="76"/>
      <c r="Y25" s="76"/>
      <c r="Z25" s="76"/>
      <c r="AA25" s="76"/>
      <c r="AB25" s="76"/>
      <c r="AC25" s="76"/>
      <c r="AD25" s="76"/>
      <c r="AE25" s="76"/>
      <c r="AF25" s="76"/>
      <c r="AG25" s="86">
        <v>2805</v>
      </c>
      <c r="AH25" s="86">
        <v>267.5</v>
      </c>
      <c r="AI25" s="86">
        <v>267.5</v>
      </c>
      <c r="AJ25" s="86">
        <v>267.5</v>
      </c>
    </row>
    <row r="26" spans="1:36" x14ac:dyDescent="0.25">
      <c r="A26" s="45"/>
      <c r="B26" s="90"/>
      <c r="C26" s="91"/>
      <c r="D26" s="56"/>
      <c r="E26" s="53"/>
      <c r="F26" s="46"/>
      <c r="G26" s="53"/>
      <c r="K26" s="5"/>
      <c r="M26" s="39"/>
      <c r="N26" s="51"/>
      <c r="O26" s="45"/>
      <c r="P26" s="45"/>
      <c r="Q26" s="74"/>
      <c r="R26" s="74"/>
      <c r="S26" s="74"/>
      <c r="T26" s="74"/>
      <c r="U26" s="74"/>
      <c r="V26" s="74"/>
      <c r="W26" s="74"/>
      <c r="X26" s="74"/>
      <c r="Y26" s="74"/>
      <c r="Z26" s="74"/>
      <c r="AA26" s="74"/>
      <c r="AB26" s="74"/>
      <c r="AC26" s="74"/>
      <c r="AD26" s="74"/>
      <c r="AE26" s="74"/>
      <c r="AF26" s="74"/>
      <c r="AG26" s="87"/>
      <c r="AH26" s="87"/>
      <c r="AI26" s="87"/>
      <c r="AJ26" s="87"/>
    </row>
    <row r="27" spans="1:36" x14ac:dyDescent="0.25">
      <c r="A27" s="46"/>
      <c r="B27" s="92"/>
      <c r="C27" s="93"/>
      <c r="D27" s="13"/>
      <c r="E27" s="13"/>
      <c r="F27" s="13"/>
      <c r="G27" s="7"/>
      <c r="H27" s="13"/>
      <c r="I27" s="13"/>
      <c r="J27" s="13"/>
      <c r="K27" s="7"/>
      <c r="M27" s="56"/>
      <c r="N27" s="53"/>
      <c r="O27" s="46"/>
      <c r="P27" s="46"/>
      <c r="Q27" s="75"/>
      <c r="R27" s="75"/>
      <c r="S27" s="75"/>
      <c r="T27" s="75"/>
      <c r="U27" s="75"/>
      <c r="V27" s="75"/>
      <c r="W27" s="75"/>
      <c r="X27" s="75"/>
      <c r="Y27" s="75"/>
      <c r="Z27" s="75"/>
      <c r="AA27" s="75"/>
      <c r="AB27" s="75"/>
      <c r="AC27" s="75"/>
      <c r="AD27" s="75"/>
      <c r="AE27" s="75"/>
      <c r="AF27" s="75"/>
      <c r="AG27" s="88"/>
      <c r="AH27" s="88"/>
      <c r="AI27" s="88"/>
      <c r="AJ27" s="88"/>
    </row>
    <row r="28" spans="1:36" ht="15" hidden="1" customHeight="1" x14ac:dyDescent="0.25">
      <c r="A28" s="48" t="s">
        <v>63</v>
      </c>
      <c r="B28" s="80" t="s">
        <v>64</v>
      </c>
      <c r="C28" s="89"/>
      <c r="D28" s="57" t="s">
        <v>52</v>
      </c>
      <c r="E28" s="51"/>
      <c r="F28" s="58" t="s">
        <v>65</v>
      </c>
      <c r="G28" s="57" t="s">
        <v>54</v>
      </c>
      <c r="H28" s="54" t="s">
        <v>0</v>
      </c>
      <c r="I28" s="39"/>
      <c r="J28" s="39"/>
      <c r="K28" s="51"/>
      <c r="M28" s="55" t="s">
        <v>0</v>
      </c>
      <c r="N28" s="51"/>
      <c r="O28" s="48"/>
      <c r="P28" s="48"/>
      <c r="Q28" s="76">
        <f t="shared" ref="Q28" si="2">SUM(R28:AF30)</f>
        <v>0</v>
      </c>
      <c r="R28" s="76"/>
      <c r="S28" s="76"/>
      <c r="T28" s="76"/>
      <c r="U28" s="76"/>
      <c r="V28" s="76"/>
      <c r="W28" s="76"/>
      <c r="X28" s="76"/>
      <c r="Y28" s="76"/>
      <c r="Z28" s="76"/>
      <c r="AA28" s="76"/>
      <c r="AB28" s="76"/>
      <c r="AC28" s="76"/>
      <c r="AD28" s="76"/>
      <c r="AE28" s="76"/>
      <c r="AF28" s="76"/>
      <c r="AG28" s="86"/>
      <c r="AH28" s="86"/>
      <c r="AI28" s="86"/>
      <c r="AJ28" s="86"/>
    </row>
    <row r="29" spans="1:36" ht="15" hidden="1" customHeight="1" x14ac:dyDescent="0.25">
      <c r="A29" s="45"/>
      <c r="B29" s="90"/>
      <c r="C29" s="91"/>
      <c r="D29" s="56"/>
      <c r="E29" s="53"/>
      <c r="F29" s="46"/>
      <c r="G29" s="53"/>
      <c r="K29" s="5"/>
      <c r="M29" s="39"/>
      <c r="N29" s="51"/>
      <c r="O29" s="45"/>
      <c r="P29" s="45"/>
      <c r="Q29" s="74"/>
      <c r="R29" s="74"/>
      <c r="S29" s="74"/>
      <c r="T29" s="74"/>
      <c r="U29" s="74"/>
      <c r="V29" s="74"/>
      <c r="W29" s="74"/>
      <c r="X29" s="74"/>
      <c r="Y29" s="74"/>
      <c r="Z29" s="74"/>
      <c r="AA29" s="74"/>
      <c r="AB29" s="74"/>
      <c r="AC29" s="74"/>
      <c r="AD29" s="74"/>
      <c r="AE29" s="74"/>
      <c r="AF29" s="74"/>
      <c r="AG29" s="87"/>
      <c r="AH29" s="87"/>
      <c r="AI29" s="87"/>
      <c r="AJ29" s="87"/>
    </row>
    <row r="30" spans="1:36" ht="15" hidden="1" customHeight="1" x14ac:dyDescent="0.25">
      <c r="A30" s="46"/>
      <c r="B30" s="92"/>
      <c r="C30" s="93"/>
      <c r="D30" s="13"/>
      <c r="E30" s="13"/>
      <c r="F30" s="13"/>
      <c r="G30" s="7"/>
      <c r="H30" s="13"/>
      <c r="I30" s="13"/>
      <c r="J30" s="13"/>
      <c r="K30" s="7"/>
      <c r="M30" s="56"/>
      <c r="N30" s="53"/>
      <c r="O30" s="46"/>
      <c r="P30" s="46"/>
      <c r="Q30" s="75"/>
      <c r="R30" s="75"/>
      <c r="S30" s="75"/>
      <c r="T30" s="75"/>
      <c r="U30" s="75"/>
      <c r="V30" s="75"/>
      <c r="W30" s="75"/>
      <c r="X30" s="75"/>
      <c r="Y30" s="75"/>
      <c r="Z30" s="75"/>
      <c r="AA30" s="75"/>
      <c r="AB30" s="75"/>
      <c r="AC30" s="75"/>
      <c r="AD30" s="75"/>
      <c r="AE30" s="75"/>
      <c r="AF30" s="75"/>
      <c r="AG30" s="88"/>
      <c r="AH30" s="88"/>
      <c r="AI30" s="88"/>
      <c r="AJ30" s="88"/>
    </row>
    <row r="31" spans="1:36" x14ac:dyDescent="0.25">
      <c r="A31" s="48" t="s">
        <v>66</v>
      </c>
      <c r="B31" s="80" t="s">
        <v>67</v>
      </c>
      <c r="C31" s="89"/>
      <c r="D31" s="57" t="s">
        <v>52</v>
      </c>
      <c r="E31" s="51"/>
      <c r="F31" s="58" t="s">
        <v>68</v>
      </c>
      <c r="G31" s="57" t="s">
        <v>54</v>
      </c>
      <c r="H31" s="54" t="s">
        <v>0</v>
      </c>
      <c r="I31" s="39"/>
      <c r="J31" s="39"/>
      <c r="K31" s="51"/>
      <c r="M31" s="55" t="s">
        <v>69</v>
      </c>
      <c r="N31" s="51"/>
      <c r="O31" s="44">
        <v>805.5</v>
      </c>
      <c r="P31" s="44">
        <v>786.7</v>
      </c>
      <c r="Q31" s="76">
        <f t="shared" ref="Q31" si="3">SUM(R31:AF33)</f>
        <v>684.3</v>
      </c>
      <c r="R31" s="76">
        <v>684.3</v>
      </c>
      <c r="S31" s="76"/>
      <c r="T31" s="76"/>
      <c r="U31" s="76"/>
      <c r="V31" s="76"/>
      <c r="W31" s="76"/>
      <c r="X31" s="76"/>
      <c r="Y31" s="76"/>
      <c r="Z31" s="76"/>
      <c r="AA31" s="76"/>
      <c r="AB31" s="76"/>
      <c r="AC31" s="76"/>
      <c r="AD31" s="76"/>
      <c r="AE31" s="76"/>
      <c r="AF31" s="76"/>
      <c r="AG31" s="86">
        <v>14902.1</v>
      </c>
      <c r="AH31" s="86">
        <v>187.3</v>
      </c>
      <c r="AI31" s="86">
        <v>196.5</v>
      </c>
      <c r="AJ31" s="86">
        <v>196.5</v>
      </c>
    </row>
    <row r="32" spans="1:36" x14ac:dyDescent="0.25">
      <c r="A32" s="45"/>
      <c r="B32" s="90"/>
      <c r="C32" s="91"/>
      <c r="D32" s="56"/>
      <c r="E32" s="53"/>
      <c r="F32" s="46"/>
      <c r="G32" s="53"/>
      <c r="K32" s="5"/>
      <c r="M32" s="39"/>
      <c r="N32" s="51"/>
      <c r="O32" s="45"/>
      <c r="P32" s="45"/>
      <c r="Q32" s="74"/>
      <c r="R32" s="74"/>
      <c r="S32" s="74"/>
      <c r="T32" s="74"/>
      <c r="U32" s="74"/>
      <c r="V32" s="74"/>
      <c r="W32" s="74"/>
      <c r="X32" s="74"/>
      <c r="Y32" s="74"/>
      <c r="Z32" s="74"/>
      <c r="AA32" s="74"/>
      <c r="AB32" s="74"/>
      <c r="AC32" s="74"/>
      <c r="AD32" s="74"/>
      <c r="AE32" s="74"/>
      <c r="AF32" s="74"/>
      <c r="AG32" s="87"/>
      <c r="AH32" s="87"/>
      <c r="AI32" s="87"/>
      <c r="AJ32" s="87"/>
    </row>
    <row r="33" spans="1:36" x14ac:dyDescent="0.25">
      <c r="A33" s="46"/>
      <c r="B33" s="92"/>
      <c r="C33" s="93"/>
      <c r="D33" s="13"/>
      <c r="E33" s="13"/>
      <c r="F33" s="13"/>
      <c r="G33" s="7"/>
      <c r="H33" s="13"/>
      <c r="I33" s="13"/>
      <c r="J33" s="13"/>
      <c r="K33" s="7"/>
      <c r="M33" s="56"/>
      <c r="N33" s="53"/>
      <c r="O33" s="46"/>
      <c r="P33" s="46"/>
      <c r="Q33" s="75"/>
      <c r="R33" s="75"/>
      <c r="S33" s="75"/>
      <c r="T33" s="75"/>
      <c r="U33" s="75"/>
      <c r="V33" s="75"/>
      <c r="W33" s="75"/>
      <c r="X33" s="75"/>
      <c r="Y33" s="75"/>
      <c r="Z33" s="75"/>
      <c r="AA33" s="75"/>
      <c r="AB33" s="75"/>
      <c r="AC33" s="75"/>
      <c r="AD33" s="75"/>
      <c r="AE33" s="75"/>
      <c r="AF33" s="75"/>
      <c r="AG33" s="88"/>
      <c r="AH33" s="88"/>
      <c r="AI33" s="88"/>
      <c r="AJ33" s="88"/>
    </row>
    <row r="34" spans="1:36" x14ac:dyDescent="0.25">
      <c r="A34" s="48" t="s">
        <v>70</v>
      </c>
      <c r="B34" s="80" t="s">
        <v>71</v>
      </c>
      <c r="C34" s="89"/>
      <c r="D34" s="57" t="s">
        <v>52</v>
      </c>
      <c r="E34" s="51"/>
      <c r="F34" s="58" t="s">
        <v>72</v>
      </c>
      <c r="G34" s="57" t="s">
        <v>54</v>
      </c>
      <c r="H34" s="54" t="s">
        <v>0</v>
      </c>
      <c r="I34" s="39"/>
      <c r="J34" s="39"/>
      <c r="K34" s="51"/>
      <c r="M34" s="55" t="s">
        <v>73</v>
      </c>
      <c r="N34" s="51"/>
      <c r="O34" s="44">
        <v>13901</v>
      </c>
      <c r="P34" s="44">
        <v>13901</v>
      </c>
      <c r="Q34" s="76">
        <f t="shared" ref="Q34" si="4">SUM(R34:AF36)</f>
        <v>0</v>
      </c>
      <c r="R34" s="76"/>
      <c r="S34" s="76"/>
      <c r="T34" s="76"/>
      <c r="U34" s="76"/>
      <c r="V34" s="76"/>
      <c r="W34" s="76"/>
      <c r="X34" s="76"/>
      <c r="Y34" s="76"/>
      <c r="Z34" s="76"/>
      <c r="AA34" s="76"/>
      <c r="AB34" s="76"/>
      <c r="AC34" s="76"/>
      <c r="AD34" s="76"/>
      <c r="AE34" s="76"/>
      <c r="AF34" s="76"/>
      <c r="AG34" s="86">
        <v>16029</v>
      </c>
      <c r="AH34" s="86">
        <v>17022.8</v>
      </c>
      <c r="AI34" s="86">
        <v>17925</v>
      </c>
      <c r="AJ34" s="86">
        <v>17925</v>
      </c>
    </row>
    <row r="35" spans="1:36" x14ac:dyDescent="0.25">
      <c r="A35" s="45"/>
      <c r="B35" s="90"/>
      <c r="C35" s="91"/>
      <c r="D35" s="56"/>
      <c r="E35" s="53"/>
      <c r="F35" s="46"/>
      <c r="G35" s="53"/>
      <c r="K35" s="5"/>
      <c r="M35" s="39"/>
      <c r="N35" s="51"/>
      <c r="O35" s="45"/>
      <c r="P35" s="45"/>
      <c r="Q35" s="74"/>
      <c r="R35" s="74"/>
      <c r="S35" s="74"/>
      <c r="T35" s="74"/>
      <c r="U35" s="74"/>
      <c r="V35" s="74"/>
      <c r="W35" s="74"/>
      <c r="X35" s="74"/>
      <c r="Y35" s="74"/>
      <c r="Z35" s="74"/>
      <c r="AA35" s="74"/>
      <c r="AB35" s="74"/>
      <c r="AC35" s="74"/>
      <c r="AD35" s="74"/>
      <c r="AE35" s="74"/>
      <c r="AF35" s="74"/>
      <c r="AG35" s="87"/>
      <c r="AH35" s="87"/>
      <c r="AI35" s="87"/>
      <c r="AJ35" s="87"/>
    </row>
    <row r="36" spans="1:36" x14ac:dyDescent="0.25">
      <c r="A36" s="46"/>
      <c r="B36" s="92"/>
      <c r="C36" s="93"/>
      <c r="D36" s="13"/>
      <c r="E36" s="13"/>
      <c r="F36" s="13"/>
      <c r="G36" s="7"/>
      <c r="H36" s="13"/>
      <c r="I36" s="13"/>
      <c r="J36" s="13"/>
      <c r="K36" s="7"/>
      <c r="M36" s="56"/>
      <c r="N36" s="53"/>
      <c r="O36" s="46"/>
      <c r="P36" s="46"/>
      <c r="Q36" s="75"/>
      <c r="R36" s="75"/>
      <c r="S36" s="75"/>
      <c r="T36" s="75"/>
      <c r="U36" s="75"/>
      <c r="V36" s="75"/>
      <c r="W36" s="75"/>
      <c r="X36" s="75"/>
      <c r="Y36" s="75"/>
      <c r="Z36" s="75"/>
      <c r="AA36" s="75"/>
      <c r="AB36" s="75"/>
      <c r="AC36" s="75"/>
      <c r="AD36" s="75"/>
      <c r="AE36" s="75"/>
      <c r="AF36" s="75"/>
      <c r="AG36" s="88"/>
      <c r="AH36" s="88"/>
      <c r="AI36" s="88"/>
      <c r="AJ36" s="88"/>
    </row>
    <row r="37" spans="1:36" hidden="1" x14ac:dyDescent="0.25">
      <c r="A37" s="48" t="s">
        <v>74</v>
      </c>
      <c r="B37" s="80" t="s">
        <v>75</v>
      </c>
      <c r="C37" s="89"/>
      <c r="D37" s="57" t="s">
        <v>52</v>
      </c>
      <c r="E37" s="51"/>
      <c r="F37" s="58" t="s">
        <v>76</v>
      </c>
      <c r="G37" s="57" t="s">
        <v>54</v>
      </c>
      <c r="H37" s="54" t="s">
        <v>0</v>
      </c>
      <c r="I37" s="39"/>
      <c r="J37" s="39"/>
      <c r="K37" s="51"/>
      <c r="M37" s="55" t="s">
        <v>0</v>
      </c>
      <c r="N37" s="51"/>
      <c r="O37" s="48"/>
      <c r="P37" s="48"/>
      <c r="Q37" s="76">
        <f t="shared" ref="Q37" si="5">SUM(R37:AF39)</f>
        <v>0</v>
      </c>
      <c r="R37" s="76"/>
      <c r="S37" s="76"/>
      <c r="T37" s="76"/>
      <c r="U37" s="76"/>
      <c r="V37" s="76"/>
      <c r="W37" s="76"/>
      <c r="X37" s="76"/>
      <c r="Y37" s="76"/>
      <c r="Z37" s="76"/>
      <c r="AA37" s="76"/>
      <c r="AB37" s="76"/>
      <c r="AC37" s="76"/>
      <c r="AD37" s="76"/>
      <c r="AE37" s="76"/>
      <c r="AF37" s="76"/>
      <c r="AG37" s="86"/>
      <c r="AH37" s="86"/>
      <c r="AI37" s="86"/>
      <c r="AJ37" s="86"/>
    </row>
    <row r="38" spans="1:36" hidden="1" x14ac:dyDescent="0.25">
      <c r="A38" s="45"/>
      <c r="B38" s="90"/>
      <c r="C38" s="91"/>
      <c r="D38" s="56"/>
      <c r="E38" s="53"/>
      <c r="F38" s="46"/>
      <c r="G38" s="53"/>
      <c r="K38" s="5"/>
      <c r="M38" s="39"/>
      <c r="N38" s="51"/>
      <c r="O38" s="45"/>
      <c r="P38" s="45"/>
      <c r="Q38" s="74"/>
      <c r="R38" s="74"/>
      <c r="S38" s="74"/>
      <c r="T38" s="74"/>
      <c r="U38" s="74"/>
      <c r="V38" s="74"/>
      <c r="W38" s="74"/>
      <c r="X38" s="74"/>
      <c r="Y38" s="74"/>
      <c r="Z38" s="74"/>
      <c r="AA38" s="74"/>
      <c r="AB38" s="74"/>
      <c r="AC38" s="74"/>
      <c r="AD38" s="74"/>
      <c r="AE38" s="74"/>
      <c r="AF38" s="74"/>
      <c r="AG38" s="87"/>
      <c r="AH38" s="87"/>
      <c r="AI38" s="87"/>
      <c r="AJ38" s="87"/>
    </row>
    <row r="39" spans="1:36" hidden="1" x14ac:dyDescent="0.25">
      <c r="A39" s="46"/>
      <c r="B39" s="92"/>
      <c r="C39" s="93"/>
      <c r="D39" s="13"/>
      <c r="E39" s="13"/>
      <c r="F39" s="13"/>
      <c r="G39" s="7"/>
      <c r="H39" s="13"/>
      <c r="I39" s="13"/>
      <c r="J39" s="13"/>
      <c r="K39" s="7"/>
      <c r="M39" s="56"/>
      <c r="N39" s="53"/>
      <c r="O39" s="46"/>
      <c r="P39" s="46"/>
      <c r="Q39" s="75"/>
      <c r="R39" s="75"/>
      <c r="S39" s="75"/>
      <c r="T39" s="75"/>
      <c r="U39" s="75"/>
      <c r="V39" s="75"/>
      <c r="W39" s="75"/>
      <c r="X39" s="75"/>
      <c r="Y39" s="75"/>
      <c r="Z39" s="75"/>
      <c r="AA39" s="75"/>
      <c r="AB39" s="75"/>
      <c r="AC39" s="75"/>
      <c r="AD39" s="75"/>
      <c r="AE39" s="75"/>
      <c r="AF39" s="75"/>
      <c r="AG39" s="88"/>
      <c r="AH39" s="88"/>
      <c r="AI39" s="88"/>
      <c r="AJ39" s="88"/>
    </row>
    <row r="40" spans="1:36" hidden="1" x14ac:dyDescent="0.25">
      <c r="A40" s="48" t="s">
        <v>77</v>
      </c>
      <c r="B40" s="80" t="s">
        <v>78</v>
      </c>
      <c r="C40" s="89"/>
      <c r="D40" s="57" t="s">
        <v>52</v>
      </c>
      <c r="E40" s="51"/>
      <c r="F40" s="58" t="s">
        <v>79</v>
      </c>
      <c r="G40" s="57" t="s">
        <v>54</v>
      </c>
      <c r="H40" s="54" t="s">
        <v>0</v>
      </c>
      <c r="I40" s="39"/>
      <c r="J40" s="39"/>
      <c r="K40" s="51"/>
      <c r="M40" s="55" t="s">
        <v>0</v>
      </c>
      <c r="N40" s="51"/>
      <c r="O40" s="48"/>
      <c r="P40" s="48"/>
      <c r="Q40" s="76">
        <f t="shared" ref="Q40" si="6">SUM(R40:AF42)</f>
        <v>0</v>
      </c>
      <c r="R40" s="76"/>
      <c r="S40" s="76"/>
      <c r="T40" s="76"/>
      <c r="U40" s="76"/>
      <c r="V40" s="76"/>
      <c r="W40" s="76"/>
      <c r="X40" s="76"/>
      <c r="Y40" s="76"/>
      <c r="Z40" s="76"/>
      <c r="AA40" s="76"/>
      <c r="AB40" s="76"/>
      <c r="AC40" s="76"/>
      <c r="AD40" s="76"/>
      <c r="AE40" s="76"/>
      <c r="AF40" s="76"/>
      <c r="AG40" s="86"/>
      <c r="AH40" s="86"/>
      <c r="AI40" s="86"/>
      <c r="AJ40" s="86"/>
    </row>
    <row r="41" spans="1:36" hidden="1" x14ac:dyDescent="0.25">
      <c r="A41" s="45"/>
      <c r="B41" s="90"/>
      <c r="C41" s="91"/>
      <c r="D41" s="56"/>
      <c r="E41" s="53"/>
      <c r="F41" s="46"/>
      <c r="G41" s="53"/>
      <c r="K41" s="5"/>
      <c r="M41" s="39"/>
      <c r="N41" s="51"/>
      <c r="O41" s="45"/>
      <c r="P41" s="45"/>
      <c r="Q41" s="74"/>
      <c r="R41" s="74"/>
      <c r="S41" s="74"/>
      <c r="T41" s="74"/>
      <c r="U41" s="74"/>
      <c r="V41" s="74"/>
      <c r="W41" s="74"/>
      <c r="X41" s="74"/>
      <c r="Y41" s="74"/>
      <c r="Z41" s="74"/>
      <c r="AA41" s="74"/>
      <c r="AB41" s="74"/>
      <c r="AC41" s="74"/>
      <c r="AD41" s="74"/>
      <c r="AE41" s="74"/>
      <c r="AF41" s="74"/>
      <c r="AG41" s="87"/>
      <c r="AH41" s="87"/>
      <c r="AI41" s="87"/>
      <c r="AJ41" s="87"/>
    </row>
    <row r="42" spans="1:36" hidden="1" x14ac:dyDescent="0.25">
      <c r="A42" s="46"/>
      <c r="B42" s="92"/>
      <c r="C42" s="93"/>
      <c r="D42" s="13"/>
      <c r="E42" s="13"/>
      <c r="F42" s="13"/>
      <c r="G42" s="7"/>
      <c r="H42" s="13"/>
      <c r="I42" s="13"/>
      <c r="J42" s="13"/>
      <c r="K42" s="7"/>
      <c r="M42" s="56"/>
      <c r="N42" s="53"/>
      <c r="O42" s="46"/>
      <c r="P42" s="46"/>
      <c r="Q42" s="75"/>
      <c r="R42" s="75"/>
      <c r="S42" s="75"/>
      <c r="T42" s="75"/>
      <c r="U42" s="75"/>
      <c r="V42" s="75"/>
      <c r="W42" s="75"/>
      <c r="X42" s="75"/>
      <c r="Y42" s="75"/>
      <c r="Z42" s="75"/>
      <c r="AA42" s="75"/>
      <c r="AB42" s="75"/>
      <c r="AC42" s="75"/>
      <c r="AD42" s="75"/>
      <c r="AE42" s="75"/>
      <c r="AF42" s="75"/>
      <c r="AG42" s="88"/>
      <c r="AH42" s="88"/>
      <c r="AI42" s="88"/>
      <c r="AJ42" s="88"/>
    </row>
    <row r="43" spans="1:36" x14ac:dyDescent="0.25">
      <c r="A43" s="48" t="s">
        <v>80</v>
      </c>
      <c r="B43" s="80" t="s">
        <v>81</v>
      </c>
      <c r="C43" s="89"/>
      <c r="D43" s="57" t="s">
        <v>52</v>
      </c>
      <c r="E43" s="51"/>
      <c r="F43" s="58" t="s">
        <v>82</v>
      </c>
      <c r="G43" s="57" t="s">
        <v>54</v>
      </c>
      <c r="H43" s="54" t="s">
        <v>0</v>
      </c>
      <c r="I43" s="39"/>
      <c r="J43" s="39"/>
      <c r="K43" s="51"/>
      <c r="M43" s="55" t="s">
        <v>83</v>
      </c>
      <c r="N43" s="51"/>
      <c r="O43" s="44">
        <v>3988.7</v>
      </c>
      <c r="P43" s="44">
        <v>3823</v>
      </c>
      <c r="Q43" s="76">
        <f t="shared" ref="Q43" si="7">SUM(R43:AF45)</f>
        <v>976.7</v>
      </c>
      <c r="R43" s="76">
        <v>976.7</v>
      </c>
      <c r="S43" s="76"/>
      <c r="T43" s="76"/>
      <c r="U43" s="76"/>
      <c r="V43" s="76"/>
      <c r="W43" s="76"/>
      <c r="X43" s="76"/>
      <c r="Y43" s="76"/>
      <c r="Z43" s="76"/>
      <c r="AA43" s="76"/>
      <c r="AB43" s="76"/>
      <c r="AC43" s="76"/>
      <c r="AD43" s="76"/>
      <c r="AE43" s="76"/>
      <c r="AF43" s="76"/>
      <c r="AG43" s="86">
        <v>3784.6</v>
      </c>
      <c r="AH43" s="86">
        <v>3784.6</v>
      </c>
      <c r="AI43" s="86">
        <v>3784.6</v>
      </c>
      <c r="AJ43" s="86">
        <v>3784.6</v>
      </c>
    </row>
    <row r="44" spans="1:36" x14ac:dyDescent="0.25">
      <c r="A44" s="45"/>
      <c r="B44" s="90"/>
      <c r="C44" s="91"/>
      <c r="D44" s="56"/>
      <c r="E44" s="53"/>
      <c r="F44" s="46"/>
      <c r="G44" s="53"/>
      <c r="K44" s="5"/>
      <c r="M44" s="39"/>
      <c r="N44" s="51"/>
      <c r="O44" s="45"/>
      <c r="P44" s="45"/>
      <c r="Q44" s="74"/>
      <c r="R44" s="74"/>
      <c r="S44" s="74"/>
      <c r="T44" s="74"/>
      <c r="U44" s="74"/>
      <c r="V44" s="74"/>
      <c r="W44" s="74"/>
      <c r="X44" s="74"/>
      <c r="Y44" s="74"/>
      <c r="Z44" s="74"/>
      <c r="AA44" s="74"/>
      <c r="AB44" s="74"/>
      <c r="AC44" s="74"/>
      <c r="AD44" s="74"/>
      <c r="AE44" s="74"/>
      <c r="AF44" s="74"/>
      <c r="AG44" s="87"/>
      <c r="AH44" s="87"/>
      <c r="AI44" s="87"/>
      <c r="AJ44" s="87"/>
    </row>
    <row r="45" spans="1:36" x14ac:dyDescent="0.25">
      <c r="A45" s="46"/>
      <c r="B45" s="92"/>
      <c r="C45" s="93"/>
      <c r="D45" s="13"/>
      <c r="E45" s="13"/>
      <c r="F45" s="13"/>
      <c r="G45" s="7"/>
      <c r="H45" s="13"/>
      <c r="I45" s="13"/>
      <c r="J45" s="13"/>
      <c r="K45" s="7"/>
      <c r="M45" s="56"/>
      <c r="N45" s="53"/>
      <c r="O45" s="46"/>
      <c r="P45" s="46"/>
      <c r="Q45" s="75"/>
      <c r="R45" s="75"/>
      <c r="S45" s="75"/>
      <c r="T45" s="75"/>
      <c r="U45" s="75"/>
      <c r="V45" s="75"/>
      <c r="W45" s="75"/>
      <c r="X45" s="75"/>
      <c r="Y45" s="75"/>
      <c r="Z45" s="75"/>
      <c r="AA45" s="75"/>
      <c r="AB45" s="75"/>
      <c r="AC45" s="75"/>
      <c r="AD45" s="75"/>
      <c r="AE45" s="75"/>
      <c r="AF45" s="75"/>
      <c r="AG45" s="88"/>
      <c r="AH45" s="88"/>
      <c r="AI45" s="88"/>
      <c r="AJ45" s="88"/>
    </row>
    <row r="46" spans="1:36" hidden="1" x14ac:dyDescent="0.25">
      <c r="A46" s="48" t="s">
        <v>84</v>
      </c>
      <c r="B46" s="80" t="s">
        <v>85</v>
      </c>
      <c r="C46" s="89"/>
      <c r="D46" s="57" t="s">
        <v>52</v>
      </c>
      <c r="E46" s="51"/>
      <c r="F46" s="58" t="s">
        <v>86</v>
      </c>
      <c r="G46" s="57" t="s">
        <v>54</v>
      </c>
      <c r="H46" s="54" t="s">
        <v>0</v>
      </c>
      <c r="I46" s="39"/>
      <c r="J46" s="39"/>
      <c r="K46" s="51"/>
      <c r="M46" s="55" t="s">
        <v>0</v>
      </c>
      <c r="N46" s="51"/>
      <c r="O46" s="48"/>
      <c r="P46" s="48"/>
      <c r="Q46" s="76">
        <f t="shared" ref="Q46" si="8">SUM(R46:AF48)</f>
        <v>0</v>
      </c>
      <c r="R46" s="76"/>
      <c r="S46" s="76"/>
      <c r="T46" s="76"/>
      <c r="U46" s="76"/>
      <c r="V46" s="76"/>
      <c r="W46" s="76"/>
      <c r="X46" s="76"/>
      <c r="Y46" s="76"/>
      <c r="Z46" s="76"/>
      <c r="AA46" s="76"/>
      <c r="AB46" s="76"/>
      <c r="AC46" s="76"/>
      <c r="AD46" s="76"/>
      <c r="AE46" s="76"/>
      <c r="AF46" s="76"/>
      <c r="AG46" s="86"/>
      <c r="AH46" s="86"/>
      <c r="AI46" s="86"/>
      <c r="AJ46" s="86"/>
    </row>
    <row r="47" spans="1:36" hidden="1" x14ac:dyDescent="0.25">
      <c r="A47" s="45"/>
      <c r="B47" s="90"/>
      <c r="C47" s="91"/>
      <c r="D47" s="56"/>
      <c r="E47" s="53"/>
      <c r="F47" s="46"/>
      <c r="G47" s="53"/>
      <c r="K47" s="5"/>
      <c r="M47" s="39"/>
      <c r="N47" s="51"/>
      <c r="O47" s="45"/>
      <c r="P47" s="45"/>
      <c r="Q47" s="74"/>
      <c r="R47" s="74"/>
      <c r="S47" s="74"/>
      <c r="T47" s="74"/>
      <c r="U47" s="74"/>
      <c r="V47" s="74"/>
      <c r="W47" s="74"/>
      <c r="X47" s="74"/>
      <c r="Y47" s="74"/>
      <c r="Z47" s="74"/>
      <c r="AA47" s="74"/>
      <c r="AB47" s="74"/>
      <c r="AC47" s="74"/>
      <c r="AD47" s="74"/>
      <c r="AE47" s="74"/>
      <c r="AF47" s="74"/>
      <c r="AG47" s="87"/>
      <c r="AH47" s="87"/>
      <c r="AI47" s="87"/>
      <c r="AJ47" s="87"/>
    </row>
    <row r="48" spans="1:36" hidden="1" x14ac:dyDescent="0.25">
      <c r="A48" s="46"/>
      <c r="B48" s="92"/>
      <c r="C48" s="93"/>
      <c r="D48" s="13"/>
      <c r="E48" s="13"/>
      <c r="F48" s="13"/>
      <c r="G48" s="7"/>
      <c r="H48" s="13"/>
      <c r="I48" s="13"/>
      <c r="J48" s="13"/>
      <c r="K48" s="7"/>
      <c r="M48" s="56"/>
      <c r="N48" s="53"/>
      <c r="O48" s="46"/>
      <c r="P48" s="46"/>
      <c r="Q48" s="75"/>
      <c r="R48" s="75"/>
      <c r="S48" s="75"/>
      <c r="T48" s="75"/>
      <c r="U48" s="75"/>
      <c r="V48" s="75"/>
      <c r="W48" s="75"/>
      <c r="X48" s="75"/>
      <c r="Y48" s="75"/>
      <c r="Z48" s="75"/>
      <c r="AA48" s="75"/>
      <c r="AB48" s="75"/>
      <c r="AC48" s="75"/>
      <c r="AD48" s="75"/>
      <c r="AE48" s="75"/>
      <c r="AF48" s="75"/>
      <c r="AG48" s="88"/>
      <c r="AH48" s="88"/>
      <c r="AI48" s="88"/>
      <c r="AJ48" s="88"/>
    </row>
    <row r="49" spans="1:36" hidden="1" x14ac:dyDescent="0.25">
      <c r="A49" s="48" t="s">
        <v>87</v>
      </c>
      <c r="B49" s="80" t="s">
        <v>88</v>
      </c>
      <c r="C49" s="89"/>
      <c r="D49" s="57" t="s">
        <v>52</v>
      </c>
      <c r="E49" s="51"/>
      <c r="F49" s="58" t="s">
        <v>89</v>
      </c>
      <c r="G49" s="57" t="s">
        <v>54</v>
      </c>
      <c r="H49" s="54" t="s">
        <v>0</v>
      </c>
      <c r="I49" s="39"/>
      <c r="J49" s="39"/>
      <c r="K49" s="51"/>
      <c r="M49" s="55" t="s">
        <v>0</v>
      </c>
      <c r="N49" s="51"/>
      <c r="O49" s="48"/>
      <c r="P49" s="48"/>
      <c r="Q49" s="76">
        <f t="shared" ref="Q49" si="9">SUM(R49:AF51)</f>
        <v>0</v>
      </c>
      <c r="R49" s="76"/>
      <c r="S49" s="76"/>
      <c r="T49" s="76"/>
      <c r="U49" s="76"/>
      <c r="V49" s="76"/>
      <c r="W49" s="76"/>
      <c r="X49" s="76"/>
      <c r="Y49" s="76"/>
      <c r="Z49" s="76"/>
      <c r="AA49" s="76"/>
      <c r="AB49" s="76"/>
      <c r="AC49" s="76"/>
      <c r="AD49" s="76"/>
      <c r="AE49" s="76"/>
      <c r="AF49" s="76"/>
      <c r="AG49" s="86"/>
      <c r="AH49" s="86"/>
      <c r="AI49" s="86"/>
      <c r="AJ49" s="86"/>
    </row>
    <row r="50" spans="1:36" hidden="1" x14ac:dyDescent="0.25">
      <c r="A50" s="45"/>
      <c r="B50" s="90"/>
      <c r="C50" s="91"/>
      <c r="D50" s="56"/>
      <c r="E50" s="53"/>
      <c r="F50" s="46"/>
      <c r="G50" s="53"/>
      <c r="K50" s="5"/>
      <c r="M50" s="39"/>
      <c r="N50" s="51"/>
      <c r="O50" s="45"/>
      <c r="P50" s="45"/>
      <c r="Q50" s="74"/>
      <c r="R50" s="74"/>
      <c r="S50" s="74"/>
      <c r="T50" s="74"/>
      <c r="U50" s="74"/>
      <c r="V50" s="74"/>
      <c r="W50" s="74"/>
      <c r="X50" s="74"/>
      <c r="Y50" s="74"/>
      <c r="Z50" s="74"/>
      <c r="AA50" s="74"/>
      <c r="AB50" s="74"/>
      <c r="AC50" s="74"/>
      <c r="AD50" s="74"/>
      <c r="AE50" s="74"/>
      <c r="AF50" s="74"/>
      <c r="AG50" s="87"/>
      <c r="AH50" s="87"/>
      <c r="AI50" s="87"/>
      <c r="AJ50" s="87"/>
    </row>
    <row r="51" spans="1:36" hidden="1" x14ac:dyDescent="0.25">
      <c r="A51" s="46"/>
      <c r="B51" s="92"/>
      <c r="C51" s="93"/>
      <c r="D51" s="13"/>
      <c r="E51" s="13"/>
      <c r="F51" s="13"/>
      <c r="G51" s="7"/>
      <c r="H51" s="13"/>
      <c r="I51" s="13"/>
      <c r="J51" s="13"/>
      <c r="K51" s="7"/>
      <c r="M51" s="56"/>
      <c r="N51" s="53"/>
      <c r="O51" s="46"/>
      <c r="P51" s="46"/>
      <c r="Q51" s="75"/>
      <c r="R51" s="75"/>
      <c r="S51" s="75"/>
      <c r="T51" s="75"/>
      <c r="U51" s="75"/>
      <c r="V51" s="75"/>
      <c r="W51" s="75"/>
      <c r="X51" s="75"/>
      <c r="Y51" s="75"/>
      <c r="Z51" s="75"/>
      <c r="AA51" s="75"/>
      <c r="AB51" s="75"/>
      <c r="AC51" s="75"/>
      <c r="AD51" s="75"/>
      <c r="AE51" s="75"/>
      <c r="AF51" s="75"/>
      <c r="AG51" s="88"/>
      <c r="AH51" s="88"/>
      <c r="AI51" s="88"/>
      <c r="AJ51" s="88"/>
    </row>
    <row r="52" spans="1:36" hidden="1" x14ac:dyDescent="0.25">
      <c r="A52" s="48" t="s">
        <v>90</v>
      </c>
      <c r="B52" s="80" t="s">
        <v>91</v>
      </c>
      <c r="C52" s="89"/>
      <c r="D52" s="57" t="s">
        <v>52</v>
      </c>
      <c r="E52" s="51"/>
      <c r="F52" s="58" t="s">
        <v>92</v>
      </c>
      <c r="G52" s="57" t="s">
        <v>54</v>
      </c>
      <c r="H52" s="54" t="s">
        <v>0</v>
      </c>
      <c r="I52" s="39"/>
      <c r="J52" s="39"/>
      <c r="K52" s="51"/>
      <c r="M52" s="55" t="s">
        <v>0</v>
      </c>
      <c r="N52" s="51"/>
      <c r="O52" s="48"/>
      <c r="P52" s="48"/>
      <c r="Q52" s="76">
        <f t="shared" ref="Q52" si="10">SUM(R52:AF54)</f>
        <v>0</v>
      </c>
      <c r="R52" s="76"/>
      <c r="S52" s="76"/>
      <c r="T52" s="76"/>
      <c r="U52" s="76"/>
      <c r="V52" s="76"/>
      <c r="W52" s="76"/>
      <c r="X52" s="76"/>
      <c r="Y52" s="76"/>
      <c r="Z52" s="76"/>
      <c r="AA52" s="76"/>
      <c r="AB52" s="76"/>
      <c r="AC52" s="76"/>
      <c r="AD52" s="76"/>
      <c r="AE52" s="76"/>
      <c r="AF52" s="76"/>
      <c r="AG52" s="86"/>
      <c r="AH52" s="86"/>
      <c r="AI52" s="86"/>
      <c r="AJ52" s="86"/>
    </row>
    <row r="53" spans="1:36" hidden="1" x14ac:dyDescent="0.25">
      <c r="A53" s="45"/>
      <c r="B53" s="90"/>
      <c r="C53" s="91"/>
      <c r="D53" s="56"/>
      <c r="E53" s="53"/>
      <c r="F53" s="46"/>
      <c r="G53" s="53"/>
      <c r="K53" s="5"/>
      <c r="M53" s="39"/>
      <c r="N53" s="51"/>
      <c r="O53" s="45"/>
      <c r="P53" s="45"/>
      <c r="Q53" s="74"/>
      <c r="R53" s="74"/>
      <c r="S53" s="74"/>
      <c r="T53" s="74"/>
      <c r="U53" s="74"/>
      <c r="V53" s="74"/>
      <c r="W53" s="74"/>
      <c r="X53" s="74"/>
      <c r="Y53" s="74"/>
      <c r="Z53" s="74"/>
      <c r="AA53" s="74"/>
      <c r="AB53" s="74"/>
      <c r="AC53" s="74"/>
      <c r="AD53" s="74"/>
      <c r="AE53" s="74"/>
      <c r="AF53" s="74"/>
      <c r="AG53" s="87"/>
      <c r="AH53" s="87"/>
      <c r="AI53" s="87"/>
      <c r="AJ53" s="87"/>
    </row>
    <row r="54" spans="1:36" hidden="1" x14ac:dyDescent="0.25">
      <c r="A54" s="46"/>
      <c r="B54" s="92"/>
      <c r="C54" s="93"/>
      <c r="D54" s="13"/>
      <c r="E54" s="13"/>
      <c r="F54" s="13"/>
      <c r="G54" s="7"/>
      <c r="H54" s="13"/>
      <c r="I54" s="13"/>
      <c r="J54" s="13"/>
      <c r="K54" s="7"/>
      <c r="M54" s="56"/>
      <c r="N54" s="53"/>
      <c r="O54" s="46"/>
      <c r="P54" s="46"/>
      <c r="Q54" s="75"/>
      <c r="R54" s="75"/>
      <c r="S54" s="75"/>
      <c r="T54" s="75"/>
      <c r="U54" s="75"/>
      <c r="V54" s="75"/>
      <c r="W54" s="75"/>
      <c r="X54" s="75"/>
      <c r="Y54" s="75"/>
      <c r="Z54" s="75"/>
      <c r="AA54" s="75"/>
      <c r="AB54" s="75"/>
      <c r="AC54" s="75"/>
      <c r="AD54" s="75"/>
      <c r="AE54" s="75"/>
      <c r="AF54" s="75"/>
      <c r="AG54" s="88"/>
      <c r="AH54" s="88"/>
      <c r="AI54" s="88"/>
      <c r="AJ54" s="88"/>
    </row>
    <row r="55" spans="1:36" hidden="1" x14ac:dyDescent="0.25">
      <c r="A55" s="48" t="s">
        <v>93</v>
      </c>
      <c r="B55" s="80" t="s">
        <v>94</v>
      </c>
      <c r="C55" s="89"/>
      <c r="D55" s="57" t="s">
        <v>52</v>
      </c>
      <c r="E55" s="51"/>
      <c r="F55" s="58" t="s">
        <v>95</v>
      </c>
      <c r="G55" s="57" t="s">
        <v>54</v>
      </c>
      <c r="H55" s="54" t="s">
        <v>0</v>
      </c>
      <c r="I55" s="39"/>
      <c r="J55" s="39"/>
      <c r="K55" s="51"/>
      <c r="M55" s="55" t="s">
        <v>0</v>
      </c>
      <c r="N55" s="51"/>
      <c r="O55" s="48"/>
      <c r="P55" s="48"/>
      <c r="Q55" s="76">
        <f t="shared" ref="Q55" si="11">SUM(R55:AF57)</f>
        <v>0</v>
      </c>
      <c r="R55" s="76"/>
      <c r="S55" s="76"/>
      <c r="T55" s="76"/>
      <c r="U55" s="76"/>
      <c r="V55" s="76"/>
      <c r="W55" s="76"/>
      <c r="X55" s="76"/>
      <c r="Y55" s="76"/>
      <c r="Z55" s="76"/>
      <c r="AA55" s="76"/>
      <c r="AB55" s="76"/>
      <c r="AC55" s="76"/>
      <c r="AD55" s="76"/>
      <c r="AE55" s="76"/>
      <c r="AF55" s="76"/>
      <c r="AG55" s="86"/>
      <c r="AH55" s="86"/>
      <c r="AI55" s="86"/>
      <c r="AJ55" s="86"/>
    </row>
    <row r="56" spans="1:36" hidden="1" x14ac:dyDescent="0.25">
      <c r="A56" s="45"/>
      <c r="B56" s="90"/>
      <c r="C56" s="91"/>
      <c r="D56" s="56"/>
      <c r="E56" s="53"/>
      <c r="F56" s="46"/>
      <c r="G56" s="53"/>
      <c r="K56" s="5"/>
      <c r="M56" s="39"/>
      <c r="N56" s="51"/>
      <c r="O56" s="45"/>
      <c r="P56" s="45"/>
      <c r="Q56" s="74"/>
      <c r="R56" s="74"/>
      <c r="S56" s="74"/>
      <c r="T56" s="74"/>
      <c r="U56" s="74"/>
      <c r="V56" s="74"/>
      <c r="W56" s="74"/>
      <c r="X56" s="74"/>
      <c r="Y56" s="74"/>
      <c r="Z56" s="74"/>
      <c r="AA56" s="74"/>
      <c r="AB56" s="74"/>
      <c r="AC56" s="74"/>
      <c r="AD56" s="74"/>
      <c r="AE56" s="74"/>
      <c r="AF56" s="74"/>
      <c r="AG56" s="87"/>
      <c r="AH56" s="87"/>
      <c r="AI56" s="87"/>
      <c r="AJ56" s="87"/>
    </row>
    <row r="57" spans="1:36" hidden="1" x14ac:dyDescent="0.25">
      <c r="A57" s="46"/>
      <c r="B57" s="92"/>
      <c r="C57" s="93"/>
      <c r="D57" s="13"/>
      <c r="E57" s="13"/>
      <c r="F57" s="13"/>
      <c r="G57" s="7"/>
      <c r="H57" s="13"/>
      <c r="I57" s="13"/>
      <c r="J57" s="13"/>
      <c r="K57" s="7"/>
      <c r="M57" s="56"/>
      <c r="N57" s="53"/>
      <c r="O57" s="46"/>
      <c r="P57" s="46"/>
      <c r="Q57" s="75"/>
      <c r="R57" s="75"/>
      <c r="S57" s="75"/>
      <c r="T57" s="75"/>
      <c r="U57" s="75"/>
      <c r="V57" s="75"/>
      <c r="W57" s="75"/>
      <c r="X57" s="75"/>
      <c r="Y57" s="75"/>
      <c r="Z57" s="75"/>
      <c r="AA57" s="75"/>
      <c r="AB57" s="75"/>
      <c r="AC57" s="75"/>
      <c r="AD57" s="75"/>
      <c r="AE57" s="75"/>
      <c r="AF57" s="75"/>
      <c r="AG57" s="88"/>
      <c r="AH57" s="88"/>
      <c r="AI57" s="88"/>
      <c r="AJ57" s="88"/>
    </row>
    <row r="58" spans="1:36" x14ac:dyDescent="0.25">
      <c r="A58" s="48" t="s">
        <v>96</v>
      </c>
      <c r="B58" s="80" t="s">
        <v>97</v>
      </c>
      <c r="C58" s="89"/>
      <c r="D58" s="57" t="s">
        <v>52</v>
      </c>
      <c r="E58" s="51"/>
      <c r="F58" s="58" t="s">
        <v>98</v>
      </c>
      <c r="G58" s="57" t="s">
        <v>54</v>
      </c>
      <c r="H58" s="54" t="s">
        <v>0</v>
      </c>
      <c r="I58" s="39"/>
      <c r="J58" s="39"/>
      <c r="K58" s="51"/>
      <c r="M58" s="55" t="s">
        <v>99</v>
      </c>
      <c r="N58" s="51"/>
      <c r="O58" s="44">
        <v>166978.9</v>
      </c>
      <c r="P58" s="44">
        <v>165492.20000000001</v>
      </c>
      <c r="Q58" s="76">
        <f t="shared" ref="Q58" si="12">SUM(R58:AF60)</f>
        <v>3185.49</v>
      </c>
      <c r="R58" s="76"/>
      <c r="S58" s="76"/>
      <c r="T58" s="76"/>
      <c r="U58" s="76">
        <v>2822.5</v>
      </c>
      <c r="V58" s="76"/>
      <c r="W58" s="76">
        <v>362.99</v>
      </c>
      <c r="X58" s="76"/>
      <c r="Y58" s="76"/>
      <c r="Z58" s="76"/>
      <c r="AA58" s="76"/>
      <c r="AB58" s="76"/>
      <c r="AC58" s="76"/>
      <c r="AD58" s="76"/>
      <c r="AE58" s="76"/>
      <c r="AF58" s="76"/>
      <c r="AG58" s="86">
        <v>129861.8</v>
      </c>
      <c r="AH58" s="86">
        <v>128441.5</v>
      </c>
      <c r="AI58" s="86">
        <v>128441.5</v>
      </c>
      <c r="AJ58" s="86">
        <v>128441.5</v>
      </c>
    </row>
    <row r="59" spans="1:36" x14ac:dyDescent="0.25">
      <c r="A59" s="45"/>
      <c r="B59" s="90"/>
      <c r="C59" s="91"/>
      <c r="D59" s="56"/>
      <c r="E59" s="53"/>
      <c r="F59" s="46"/>
      <c r="G59" s="53"/>
      <c r="K59" s="5"/>
      <c r="M59" s="39"/>
      <c r="N59" s="51"/>
      <c r="O59" s="45"/>
      <c r="P59" s="45"/>
      <c r="Q59" s="74"/>
      <c r="R59" s="74"/>
      <c r="S59" s="74"/>
      <c r="T59" s="74"/>
      <c r="U59" s="74"/>
      <c r="V59" s="74"/>
      <c r="W59" s="74"/>
      <c r="X59" s="74"/>
      <c r="Y59" s="74"/>
      <c r="Z59" s="74"/>
      <c r="AA59" s="74"/>
      <c r="AB59" s="74"/>
      <c r="AC59" s="74"/>
      <c r="AD59" s="74"/>
      <c r="AE59" s="74"/>
      <c r="AF59" s="74"/>
      <c r="AG59" s="87"/>
      <c r="AH59" s="87"/>
      <c r="AI59" s="87"/>
      <c r="AJ59" s="87"/>
    </row>
    <row r="60" spans="1:36" x14ac:dyDescent="0.25">
      <c r="A60" s="46"/>
      <c r="B60" s="92"/>
      <c r="C60" s="93"/>
      <c r="D60" s="13"/>
      <c r="E60" s="13"/>
      <c r="F60" s="13"/>
      <c r="G60" s="7"/>
      <c r="H60" s="13"/>
      <c r="I60" s="13"/>
      <c r="J60" s="13"/>
      <c r="K60" s="7"/>
      <c r="M60" s="56"/>
      <c r="N60" s="53"/>
      <c r="O60" s="46"/>
      <c r="P60" s="46"/>
      <c r="Q60" s="75"/>
      <c r="R60" s="75"/>
      <c r="S60" s="75"/>
      <c r="T60" s="75"/>
      <c r="U60" s="75"/>
      <c r="V60" s="75"/>
      <c r="W60" s="75"/>
      <c r="X60" s="75"/>
      <c r="Y60" s="75"/>
      <c r="Z60" s="75"/>
      <c r="AA60" s="75"/>
      <c r="AB60" s="75"/>
      <c r="AC60" s="75"/>
      <c r="AD60" s="75"/>
      <c r="AE60" s="75"/>
      <c r="AF60" s="75"/>
      <c r="AG60" s="88"/>
      <c r="AH60" s="88"/>
      <c r="AI60" s="88"/>
      <c r="AJ60" s="88"/>
    </row>
    <row r="61" spans="1:36" hidden="1" x14ac:dyDescent="0.25">
      <c r="A61" s="48" t="s">
        <v>100</v>
      </c>
      <c r="B61" s="80" t="s">
        <v>101</v>
      </c>
      <c r="C61" s="89"/>
      <c r="D61" s="57" t="s">
        <v>52</v>
      </c>
      <c r="E61" s="51"/>
      <c r="F61" s="58" t="s">
        <v>102</v>
      </c>
      <c r="G61" s="57" t="s">
        <v>54</v>
      </c>
      <c r="H61" s="54" t="s">
        <v>0</v>
      </c>
      <c r="I61" s="39"/>
      <c r="J61" s="39"/>
      <c r="K61" s="51"/>
      <c r="M61" s="55" t="s">
        <v>0</v>
      </c>
      <c r="N61" s="51"/>
      <c r="O61" s="48"/>
      <c r="P61" s="48"/>
      <c r="Q61" s="76">
        <f t="shared" ref="Q61" si="13">SUM(R61:AF63)</f>
        <v>0</v>
      </c>
      <c r="R61" s="76"/>
      <c r="S61" s="76"/>
      <c r="T61" s="76"/>
      <c r="U61" s="76"/>
      <c r="V61" s="76"/>
      <c r="W61" s="76"/>
      <c r="X61" s="76"/>
      <c r="Y61" s="76"/>
      <c r="Z61" s="76"/>
      <c r="AA61" s="76"/>
      <c r="AB61" s="76"/>
      <c r="AC61" s="76"/>
      <c r="AD61" s="76"/>
      <c r="AE61" s="76"/>
      <c r="AF61" s="76"/>
      <c r="AG61" s="86"/>
      <c r="AH61" s="86"/>
      <c r="AI61" s="86"/>
      <c r="AJ61" s="86"/>
    </row>
    <row r="62" spans="1:36" hidden="1" x14ac:dyDescent="0.25">
      <c r="A62" s="45"/>
      <c r="B62" s="90"/>
      <c r="C62" s="91"/>
      <c r="D62" s="56"/>
      <c r="E62" s="53"/>
      <c r="F62" s="46"/>
      <c r="G62" s="53"/>
      <c r="K62" s="5"/>
      <c r="M62" s="39"/>
      <c r="N62" s="51"/>
      <c r="O62" s="45"/>
      <c r="P62" s="45"/>
      <c r="Q62" s="74"/>
      <c r="R62" s="74"/>
      <c r="S62" s="74"/>
      <c r="T62" s="74"/>
      <c r="U62" s="74"/>
      <c r="V62" s="74"/>
      <c r="W62" s="74"/>
      <c r="X62" s="74"/>
      <c r="Y62" s="74"/>
      <c r="Z62" s="74"/>
      <c r="AA62" s="74"/>
      <c r="AB62" s="74"/>
      <c r="AC62" s="74"/>
      <c r="AD62" s="74"/>
      <c r="AE62" s="74"/>
      <c r="AF62" s="74"/>
      <c r="AG62" s="87"/>
      <c r="AH62" s="87"/>
      <c r="AI62" s="87"/>
      <c r="AJ62" s="87"/>
    </row>
    <row r="63" spans="1:36" hidden="1" x14ac:dyDescent="0.25">
      <c r="A63" s="46"/>
      <c r="B63" s="92"/>
      <c r="C63" s="93"/>
      <c r="D63" s="13"/>
      <c r="E63" s="13"/>
      <c r="F63" s="13"/>
      <c r="G63" s="7"/>
      <c r="H63" s="13"/>
      <c r="I63" s="13"/>
      <c r="J63" s="13"/>
      <c r="K63" s="7"/>
      <c r="M63" s="56"/>
      <c r="N63" s="53"/>
      <c r="O63" s="46"/>
      <c r="P63" s="46"/>
      <c r="Q63" s="75"/>
      <c r="R63" s="75"/>
      <c r="S63" s="75"/>
      <c r="T63" s="75"/>
      <c r="U63" s="75"/>
      <c r="V63" s="75"/>
      <c r="W63" s="75"/>
      <c r="X63" s="75"/>
      <c r="Y63" s="75"/>
      <c r="Z63" s="75"/>
      <c r="AA63" s="75"/>
      <c r="AB63" s="75"/>
      <c r="AC63" s="75"/>
      <c r="AD63" s="75"/>
      <c r="AE63" s="75"/>
      <c r="AF63" s="75"/>
      <c r="AG63" s="88"/>
      <c r="AH63" s="88"/>
      <c r="AI63" s="88"/>
      <c r="AJ63" s="88"/>
    </row>
    <row r="64" spans="1:36" x14ac:dyDescent="0.25">
      <c r="A64" s="48" t="s">
        <v>103</v>
      </c>
      <c r="B64" s="80" t="s">
        <v>104</v>
      </c>
      <c r="C64" s="89"/>
      <c r="D64" s="57" t="s">
        <v>52</v>
      </c>
      <c r="E64" s="51"/>
      <c r="F64" s="58" t="s">
        <v>105</v>
      </c>
      <c r="G64" s="57" t="s">
        <v>54</v>
      </c>
      <c r="H64" s="54" t="s">
        <v>0</v>
      </c>
      <c r="I64" s="39"/>
      <c r="J64" s="39"/>
      <c r="K64" s="51"/>
      <c r="M64" s="55" t="s">
        <v>106</v>
      </c>
      <c r="N64" s="51"/>
      <c r="O64" s="44">
        <v>1816</v>
      </c>
      <c r="P64" s="44">
        <v>1807.9</v>
      </c>
      <c r="Q64" s="76">
        <f t="shared" ref="Q64" si="14">SUM(R64:AF66)</f>
        <v>1807.92</v>
      </c>
      <c r="R64" s="76">
        <v>1807.92</v>
      </c>
      <c r="S64" s="76"/>
      <c r="T64" s="76"/>
      <c r="U64" s="76"/>
      <c r="V64" s="76"/>
      <c r="W64" s="76"/>
      <c r="X64" s="76"/>
      <c r="Y64" s="76"/>
      <c r="Z64" s="76"/>
      <c r="AA64" s="76"/>
      <c r="AB64" s="76"/>
      <c r="AC64" s="76"/>
      <c r="AD64" s="76"/>
      <c r="AE64" s="76"/>
      <c r="AF64" s="76"/>
      <c r="AG64" s="86">
        <v>150</v>
      </c>
      <c r="AH64" s="86">
        <v>150</v>
      </c>
      <c r="AI64" s="86">
        <v>150</v>
      </c>
      <c r="AJ64" s="86">
        <v>150</v>
      </c>
    </row>
    <row r="65" spans="1:36" x14ac:dyDescent="0.25">
      <c r="A65" s="45"/>
      <c r="B65" s="90"/>
      <c r="C65" s="91"/>
      <c r="D65" s="56"/>
      <c r="E65" s="53"/>
      <c r="F65" s="46"/>
      <c r="G65" s="53"/>
      <c r="K65" s="5"/>
      <c r="M65" s="39"/>
      <c r="N65" s="51"/>
      <c r="O65" s="45"/>
      <c r="P65" s="45"/>
      <c r="Q65" s="74"/>
      <c r="R65" s="74"/>
      <c r="S65" s="74"/>
      <c r="T65" s="74"/>
      <c r="U65" s="74"/>
      <c r="V65" s="74"/>
      <c r="W65" s="74"/>
      <c r="X65" s="74"/>
      <c r="Y65" s="74"/>
      <c r="Z65" s="74"/>
      <c r="AA65" s="74"/>
      <c r="AB65" s="74"/>
      <c r="AC65" s="74"/>
      <c r="AD65" s="74"/>
      <c r="AE65" s="74"/>
      <c r="AF65" s="74"/>
      <c r="AG65" s="87"/>
      <c r="AH65" s="87"/>
      <c r="AI65" s="87"/>
      <c r="AJ65" s="87"/>
    </row>
    <row r="66" spans="1:36" x14ac:dyDescent="0.25">
      <c r="A66" s="46"/>
      <c r="B66" s="92"/>
      <c r="C66" s="93"/>
      <c r="D66" s="13"/>
      <c r="E66" s="13"/>
      <c r="F66" s="13"/>
      <c r="G66" s="7"/>
      <c r="H66" s="13"/>
      <c r="I66" s="13"/>
      <c r="J66" s="13"/>
      <c r="K66" s="7"/>
      <c r="M66" s="56"/>
      <c r="N66" s="53"/>
      <c r="O66" s="46"/>
      <c r="P66" s="46"/>
      <c r="Q66" s="75"/>
      <c r="R66" s="75"/>
      <c r="S66" s="75"/>
      <c r="T66" s="75"/>
      <c r="U66" s="75"/>
      <c r="V66" s="75"/>
      <c r="W66" s="75"/>
      <c r="X66" s="75"/>
      <c r="Y66" s="75"/>
      <c r="Z66" s="75"/>
      <c r="AA66" s="75"/>
      <c r="AB66" s="75"/>
      <c r="AC66" s="75"/>
      <c r="AD66" s="75"/>
      <c r="AE66" s="75"/>
      <c r="AF66" s="75"/>
      <c r="AG66" s="88"/>
      <c r="AH66" s="88"/>
      <c r="AI66" s="88"/>
      <c r="AJ66" s="88"/>
    </row>
    <row r="67" spans="1:36" hidden="1" x14ac:dyDescent="0.25">
      <c r="A67" s="48" t="s">
        <v>107</v>
      </c>
      <c r="B67" s="80" t="s">
        <v>108</v>
      </c>
      <c r="C67" s="89"/>
      <c r="D67" s="57" t="s">
        <v>52</v>
      </c>
      <c r="E67" s="51"/>
      <c r="F67" s="58" t="s">
        <v>109</v>
      </c>
      <c r="G67" s="57" t="s">
        <v>54</v>
      </c>
      <c r="H67" s="54" t="s">
        <v>0</v>
      </c>
      <c r="I67" s="39"/>
      <c r="J67" s="39"/>
      <c r="K67" s="51"/>
      <c r="M67" s="55" t="s">
        <v>0</v>
      </c>
      <c r="N67" s="51"/>
      <c r="O67" s="48"/>
      <c r="P67" s="48"/>
      <c r="Q67" s="76">
        <f t="shared" ref="Q67" si="15">SUM(R67:AF69)</f>
        <v>0</v>
      </c>
      <c r="R67" s="76"/>
      <c r="S67" s="76"/>
      <c r="T67" s="76"/>
      <c r="U67" s="76"/>
      <c r="V67" s="76"/>
      <c r="W67" s="76"/>
      <c r="X67" s="76"/>
      <c r="Y67" s="76"/>
      <c r="Z67" s="76"/>
      <c r="AA67" s="76"/>
      <c r="AB67" s="76"/>
      <c r="AC67" s="76"/>
      <c r="AD67" s="76"/>
      <c r="AE67" s="76"/>
      <c r="AF67" s="76"/>
      <c r="AG67" s="86"/>
      <c r="AH67" s="86"/>
      <c r="AI67" s="86"/>
      <c r="AJ67" s="86"/>
    </row>
    <row r="68" spans="1:36" hidden="1" x14ac:dyDescent="0.25">
      <c r="A68" s="45"/>
      <c r="B68" s="90"/>
      <c r="C68" s="91"/>
      <c r="D68" s="56"/>
      <c r="E68" s="53"/>
      <c r="F68" s="46"/>
      <c r="G68" s="53"/>
      <c r="K68" s="5"/>
      <c r="M68" s="39"/>
      <c r="N68" s="51"/>
      <c r="O68" s="45"/>
      <c r="P68" s="45"/>
      <c r="Q68" s="74"/>
      <c r="R68" s="74"/>
      <c r="S68" s="74"/>
      <c r="T68" s="74"/>
      <c r="U68" s="74"/>
      <c r="V68" s="74"/>
      <c r="W68" s="74"/>
      <c r="X68" s="74"/>
      <c r="Y68" s="74"/>
      <c r="Z68" s="74"/>
      <c r="AA68" s="74"/>
      <c r="AB68" s="74"/>
      <c r="AC68" s="74"/>
      <c r="AD68" s="74"/>
      <c r="AE68" s="74"/>
      <c r="AF68" s="74"/>
      <c r="AG68" s="87"/>
      <c r="AH68" s="87"/>
      <c r="AI68" s="87"/>
      <c r="AJ68" s="87"/>
    </row>
    <row r="69" spans="1:36" hidden="1" x14ac:dyDescent="0.25">
      <c r="A69" s="46"/>
      <c r="B69" s="92"/>
      <c r="C69" s="93"/>
      <c r="D69" s="13"/>
      <c r="E69" s="13"/>
      <c r="F69" s="13"/>
      <c r="G69" s="7"/>
      <c r="H69" s="13"/>
      <c r="I69" s="13"/>
      <c r="J69" s="13"/>
      <c r="K69" s="7"/>
      <c r="M69" s="56"/>
      <c r="N69" s="53"/>
      <c r="O69" s="46"/>
      <c r="P69" s="46"/>
      <c r="Q69" s="75"/>
      <c r="R69" s="75"/>
      <c r="S69" s="75"/>
      <c r="T69" s="75"/>
      <c r="U69" s="75"/>
      <c r="V69" s="75"/>
      <c r="W69" s="75"/>
      <c r="X69" s="75"/>
      <c r="Y69" s="75"/>
      <c r="Z69" s="75"/>
      <c r="AA69" s="75"/>
      <c r="AB69" s="75"/>
      <c r="AC69" s="75"/>
      <c r="AD69" s="75"/>
      <c r="AE69" s="75"/>
      <c r="AF69" s="75"/>
      <c r="AG69" s="88"/>
      <c r="AH69" s="88"/>
      <c r="AI69" s="88"/>
      <c r="AJ69" s="88"/>
    </row>
    <row r="70" spans="1:36" hidden="1" x14ac:dyDescent="0.25">
      <c r="A70" s="48" t="s">
        <v>110</v>
      </c>
      <c r="B70" s="80" t="s">
        <v>111</v>
      </c>
      <c r="C70" s="89"/>
      <c r="D70" s="57" t="s">
        <v>52</v>
      </c>
      <c r="E70" s="51"/>
      <c r="F70" s="58" t="s">
        <v>112</v>
      </c>
      <c r="G70" s="57" t="s">
        <v>54</v>
      </c>
      <c r="H70" s="54" t="s">
        <v>0</v>
      </c>
      <c r="I70" s="39"/>
      <c r="J70" s="39"/>
      <c r="K70" s="51"/>
      <c r="M70" s="55" t="s">
        <v>0</v>
      </c>
      <c r="N70" s="51"/>
      <c r="O70" s="48"/>
      <c r="P70" s="48"/>
      <c r="Q70" s="76">
        <f t="shared" ref="Q70" si="16">SUM(R70:AF72)</f>
        <v>0</v>
      </c>
      <c r="R70" s="76"/>
      <c r="S70" s="76"/>
      <c r="T70" s="76"/>
      <c r="U70" s="76"/>
      <c r="V70" s="76"/>
      <c r="W70" s="76"/>
      <c r="X70" s="76"/>
      <c r="Y70" s="76"/>
      <c r="Z70" s="76"/>
      <c r="AA70" s="76"/>
      <c r="AB70" s="76"/>
      <c r="AC70" s="76"/>
      <c r="AD70" s="76"/>
      <c r="AE70" s="76"/>
      <c r="AF70" s="76"/>
      <c r="AG70" s="86"/>
      <c r="AH70" s="86"/>
      <c r="AI70" s="86"/>
      <c r="AJ70" s="86"/>
    </row>
    <row r="71" spans="1:36" hidden="1" x14ac:dyDescent="0.25">
      <c r="A71" s="45"/>
      <c r="B71" s="90"/>
      <c r="C71" s="91"/>
      <c r="D71" s="56"/>
      <c r="E71" s="53"/>
      <c r="F71" s="46"/>
      <c r="G71" s="53"/>
      <c r="K71" s="5"/>
      <c r="M71" s="39"/>
      <c r="N71" s="51"/>
      <c r="O71" s="45"/>
      <c r="P71" s="45"/>
      <c r="Q71" s="74"/>
      <c r="R71" s="74"/>
      <c r="S71" s="74"/>
      <c r="T71" s="74"/>
      <c r="U71" s="74"/>
      <c r="V71" s="74"/>
      <c r="W71" s="74"/>
      <c r="X71" s="74"/>
      <c r="Y71" s="74"/>
      <c r="Z71" s="74"/>
      <c r="AA71" s="74"/>
      <c r="AB71" s="74"/>
      <c r="AC71" s="74"/>
      <c r="AD71" s="74"/>
      <c r="AE71" s="74"/>
      <c r="AF71" s="74"/>
      <c r="AG71" s="87"/>
      <c r="AH71" s="87"/>
      <c r="AI71" s="87"/>
      <c r="AJ71" s="87"/>
    </row>
    <row r="72" spans="1:36" hidden="1" x14ac:dyDescent="0.25">
      <c r="A72" s="46"/>
      <c r="B72" s="92"/>
      <c r="C72" s="93"/>
      <c r="D72" s="13"/>
      <c r="E72" s="13"/>
      <c r="F72" s="13"/>
      <c r="G72" s="7"/>
      <c r="H72" s="13"/>
      <c r="I72" s="13"/>
      <c r="J72" s="13"/>
      <c r="K72" s="7"/>
      <c r="M72" s="56"/>
      <c r="N72" s="53"/>
      <c r="O72" s="46"/>
      <c r="P72" s="46"/>
      <c r="Q72" s="75"/>
      <c r="R72" s="75"/>
      <c r="S72" s="75"/>
      <c r="T72" s="75"/>
      <c r="U72" s="75"/>
      <c r="V72" s="75"/>
      <c r="W72" s="75"/>
      <c r="X72" s="75"/>
      <c r="Y72" s="75"/>
      <c r="Z72" s="75"/>
      <c r="AA72" s="75"/>
      <c r="AB72" s="75"/>
      <c r="AC72" s="75"/>
      <c r="AD72" s="75"/>
      <c r="AE72" s="75"/>
      <c r="AF72" s="75"/>
      <c r="AG72" s="88"/>
      <c r="AH72" s="88"/>
      <c r="AI72" s="88"/>
      <c r="AJ72" s="88"/>
    </row>
    <row r="73" spans="1:36" x14ac:dyDescent="0.25">
      <c r="A73" s="48" t="s">
        <v>113</v>
      </c>
      <c r="B73" s="80" t="s">
        <v>114</v>
      </c>
      <c r="C73" s="89"/>
      <c r="D73" s="57" t="s">
        <v>52</v>
      </c>
      <c r="E73" s="51"/>
      <c r="F73" s="58" t="s">
        <v>115</v>
      </c>
      <c r="G73" s="57" t="s">
        <v>54</v>
      </c>
      <c r="H73" s="54" t="s">
        <v>0</v>
      </c>
      <c r="I73" s="39"/>
      <c r="J73" s="39"/>
      <c r="K73" s="51"/>
      <c r="M73" s="55" t="s">
        <v>62</v>
      </c>
      <c r="N73" s="51"/>
      <c r="O73" s="44">
        <v>1712.6</v>
      </c>
      <c r="P73" s="44">
        <v>1692.6</v>
      </c>
      <c r="Q73" s="76">
        <f t="shared" ref="Q73" si="17">SUM(R73:AF75)</f>
        <v>0</v>
      </c>
      <c r="R73" s="76"/>
      <c r="S73" s="76"/>
      <c r="T73" s="76"/>
      <c r="U73" s="76"/>
      <c r="V73" s="76"/>
      <c r="W73" s="76"/>
      <c r="X73" s="76"/>
      <c r="Y73" s="76"/>
      <c r="Z73" s="76"/>
      <c r="AA73" s="76"/>
      <c r="AB73" s="76"/>
      <c r="AC73" s="76"/>
      <c r="AD73" s="76"/>
      <c r="AE73" s="76"/>
      <c r="AF73" s="76"/>
      <c r="AG73" s="86">
        <v>1887.7</v>
      </c>
      <c r="AH73" s="86">
        <v>1887.7</v>
      </c>
      <c r="AI73" s="86">
        <v>1887.7</v>
      </c>
      <c r="AJ73" s="86">
        <v>1887.7</v>
      </c>
    </row>
    <row r="74" spans="1:36" x14ac:dyDescent="0.25">
      <c r="A74" s="45"/>
      <c r="B74" s="90"/>
      <c r="C74" s="91"/>
      <c r="D74" s="56"/>
      <c r="E74" s="53"/>
      <c r="F74" s="46"/>
      <c r="G74" s="53"/>
      <c r="K74" s="5"/>
      <c r="M74" s="39"/>
      <c r="N74" s="51"/>
      <c r="O74" s="45"/>
      <c r="P74" s="45"/>
      <c r="Q74" s="74"/>
      <c r="R74" s="74"/>
      <c r="S74" s="74"/>
      <c r="T74" s="74"/>
      <c r="U74" s="74"/>
      <c r="V74" s="74"/>
      <c r="W74" s="74"/>
      <c r="X74" s="74"/>
      <c r="Y74" s="74"/>
      <c r="Z74" s="74"/>
      <c r="AA74" s="74"/>
      <c r="AB74" s="74"/>
      <c r="AC74" s="74"/>
      <c r="AD74" s="74"/>
      <c r="AE74" s="74"/>
      <c r="AF74" s="74"/>
      <c r="AG74" s="87"/>
      <c r="AH74" s="87"/>
      <c r="AI74" s="87"/>
      <c r="AJ74" s="87"/>
    </row>
    <row r="75" spans="1:36" x14ac:dyDescent="0.25">
      <c r="A75" s="46"/>
      <c r="B75" s="92"/>
      <c r="C75" s="93"/>
      <c r="D75" s="13"/>
      <c r="E75" s="13"/>
      <c r="F75" s="13"/>
      <c r="G75" s="7"/>
      <c r="H75" s="13"/>
      <c r="I75" s="13"/>
      <c r="J75" s="13"/>
      <c r="K75" s="7"/>
      <c r="M75" s="56"/>
      <c r="N75" s="53"/>
      <c r="O75" s="46"/>
      <c r="P75" s="46"/>
      <c r="Q75" s="75"/>
      <c r="R75" s="75"/>
      <c r="S75" s="75"/>
      <c r="T75" s="75"/>
      <c r="U75" s="75"/>
      <c r="V75" s="75"/>
      <c r="W75" s="75"/>
      <c r="X75" s="75"/>
      <c r="Y75" s="75"/>
      <c r="Z75" s="75"/>
      <c r="AA75" s="75"/>
      <c r="AB75" s="75"/>
      <c r="AC75" s="75"/>
      <c r="AD75" s="75"/>
      <c r="AE75" s="75"/>
      <c r="AF75" s="75"/>
      <c r="AG75" s="88"/>
      <c r="AH75" s="88"/>
      <c r="AI75" s="88"/>
      <c r="AJ75" s="88"/>
    </row>
    <row r="76" spans="1:36" hidden="1" x14ac:dyDescent="0.25">
      <c r="A76" s="48" t="s">
        <v>116</v>
      </c>
      <c r="B76" s="80" t="s">
        <v>117</v>
      </c>
      <c r="C76" s="89"/>
      <c r="D76" s="57" t="s">
        <v>52</v>
      </c>
      <c r="E76" s="51"/>
      <c r="F76" s="58" t="s">
        <v>118</v>
      </c>
      <c r="G76" s="57" t="s">
        <v>54</v>
      </c>
      <c r="H76" s="54" t="s">
        <v>0</v>
      </c>
      <c r="I76" s="39"/>
      <c r="J76" s="39"/>
      <c r="K76" s="51"/>
      <c r="M76" s="55" t="s">
        <v>0</v>
      </c>
      <c r="N76" s="51"/>
      <c r="O76" s="48"/>
      <c r="P76" s="48"/>
      <c r="Q76" s="76">
        <f t="shared" ref="Q76" si="18">SUM(R76:AF78)</f>
        <v>0</v>
      </c>
      <c r="R76" s="76"/>
      <c r="S76" s="76"/>
      <c r="T76" s="76"/>
      <c r="U76" s="76"/>
      <c r="V76" s="76"/>
      <c r="W76" s="76"/>
      <c r="X76" s="76"/>
      <c r="Y76" s="76"/>
      <c r="Z76" s="76"/>
      <c r="AA76" s="76"/>
      <c r="AB76" s="76"/>
      <c r="AC76" s="76"/>
      <c r="AD76" s="76"/>
      <c r="AE76" s="76"/>
      <c r="AF76" s="76"/>
      <c r="AG76" s="86"/>
      <c r="AH76" s="86"/>
      <c r="AI76" s="86"/>
      <c r="AJ76" s="86"/>
    </row>
    <row r="77" spans="1:36" hidden="1" x14ac:dyDescent="0.25">
      <c r="A77" s="45"/>
      <c r="B77" s="90"/>
      <c r="C77" s="91"/>
      <c r="D77" s="56"/>
      <c r="E77" s="53"/>
      <c r="F77" s="46"/>
      <c r="G77" s="53"/>
      <c r="K77" s="5"/>
      <c r="M77" s="39"/>
      <c r="N77" s="51"/>
      <c r="O77" s="45"/>
      <c r="P77" s="45"/>
      <c r="Q77" s="74"/>
      <c r="R77" s="74"/>
      <c r="S77" s="74"/>
      <c r="T77" s="74"/>
      <c r="U77" s="74"/>
      <c r="V77" s="74"/>
      <c r="W77" s="74"/>
      <c r="X77" s="74"/>
      <c r="Y77" s="74"/>
      <c r="Z77" s="74"/>
      <c r="AA77" s="74"/>
      <c r="AB77" s="74"/>
      <c r="AC77" s="74"/>
      <c r="AD77" s="74"/>
      <c r="AE77" s="74"/>
      <c r="AF77" s="74"/>
      <c r="AG77" s="87"/>
      <c r="AH77" s="87"/>
      <c r="AI77" s="87"/>
      <c r="AJ77" s="87"/>
    </row>
    <row r="78" spans="1:36" hidden="1" x14ac:dyDescent="0.25">
      <c r="A78" s="46"/>
      <c r="B78" s="92"/>
      <c r="C78" s="93"/>
      <c r="D78" s="13"/>
      <c r="E78" s="13"/>
      <c r="F78" s="13"/>
      <c r="G78" s="7"/>
      <c r="H78" s="13"/>
      <c r="I78" s="13"/>
      <c r="J78" s="13"/>
      <c r="K78" s="7"/>
      <c r="M78" s="56"/>
      <c r="N78" s="53"/>
      <c r="O78" s="46"/>
      <c r="P78" s="46"/>
      <c r="Q78" s="75"/>
      <c r="R78" s="75"/>
      <c r="S78" s="75"/>
      <c r="T78" s="75"/>
      <c r="U78" s="75"/>
      <c r="V78" s="75"/>
      <c r="W78" s="75"/>
      <c r="X78" s="75"/>
      <c r="Y78" s="75"/>
      <c r="Z78" s="75"/>
      <c r="AA78" s="75"/>
      <c r="AB78" s="75"/>
      <c r="AC78" s="75"/>
      <c r="AD78" s="75"/>
      <c r="AE78" s="75"/>
      <c r="AF78" s="75"/>
      <c r="AG78" s="88"/>
      <c r="AH78" s="88"/>
      <c r="AI78" s="88"/>
      <c r="AJ78" s="88"/>
    </row>
    <row r="79" spans="1:36" hidden="1" x14ac:dyDescent="0.25">
      <c r="A79" s="48" t="s">
        <v>119</v>
      </c>
      <c r="B79" s="80" t="s">
        <v>120</v>
      </c>
      <c r="C79" s="89"/>
      <c r="D79" s="57" t="s">
        <v>52</v>
      </c>
      <c r="E79" s="51"/>
      <c r="F79" s="58" t="s">
        <v>121</v>
      </c>
      <c r="G79" s="57" t="s">
        <v>54</v>
      </c>
      <c r="H79" s="54" t="s">
        <v>0</v>
      </c>
      <c r="I79" s="39"/>
      <c r="J79" s="39"/>
      <c r="K79" s="51"/>
      <c r="M79" s="55" t="s">
        <v>0</v>
      </c>
      <c r="N79" s="51"/>
      <c r="O79" s="48"/>
      <c r="P79" s="48"/>
      <c r="Q79" s="76">
        <f t="shared" ref="Q79" si="19">SUM(R79:AF81)</f>
        <v>0</v>
      </c>
      <c r="R79" s="76"/>
      <c r="S79" s="76"/>
      <c r="T79" s="76"/>
      <c r="U79" s="76"/>
      <c r="V79" s="76"/>
      <c r="W79" s="76"/>
      <c r="X79" s="76"/>
      <c r="Y79" s="76"/>
      <c r="Z79" s="76"/>
      <c r="AA79" s="76"/>
      <c r="AB79" s="76"/>
      <c r="AC79" s="76"/>
      <c r="AD79" s="76"/>
      <c r="AE79" s="76"/>
      <c r="AF79" s="76"/>
      <c r="AG79" s="86"/>
      <c r="AH79" s="86"/>
      <c r="AI79" s="86"/>
      <c r="AJ79" s="86"/>
    </row>
    <row r="80" spans="1:36" hidden="1" x14ac:dyDescent="0.25">
      <c r="A80" s="45"/>
      <c r="B80" s="90"/>
      <c r="C80" s="91"/>
      <c r="D80" s="56"/>
      <c r="E80" s="53"/>
      <c r="F80" s="46"/>
      <c r="G80" s="53"/>
      <c r="K80" s="5"/>
      <c r="M80" s="39"/>
      <c r="N80" s="51"/>
      <c r="O80" s="45"/>
      <c r="P80" s="45"/>
      <c r="Q80" s="74"/>
      <c r="R80" s="74"/>
      <c r="S80" s="74"/>
      <c r="T80" s="74"/>
      <c r="U80" s="74"/>
      <c r="V80" s="74"/>
      <c r="W80" s="74"/>
      <c r="X80" s="74"/>
      <c r="Y80" s="74"/>
      <c r="Z80" s="74"/>
      <c r="AA80" s="74"/>
      <c r="AB80" s="74"/>
      <c r="AC80" s="74"/>
      <c r="AD80" s="74"/>
      <c r="AE80" s="74"/>
      <c r="AF80" s="74"/>
      <c r="AG80" s="87"/>
      <c r="AH80" s="87"/>
      <c r="AI80" s="87"/>
      <c r="AJ80" s="87"/>
    </row>
    <row r="81" spans="1:36" hidden="1" x14ac:dyDescent="0.25">
      <c r="A81" s="46"/>
      <c r="B81" s="92"/>
      <c r="C81" s="93"/>
      <c r="D81" s="13"/>
      <c r="E81" s="13"/>
      <c r="F81" s="13"/>
      <c r="G81" s="7"/>
      <c r="H81" s="13"/>
      <c r="I81" s="13"/>
      <c r="J81" s="13"/>
      <c r="K81" s="7"/>
      <c r="M81" s="56"/>
      <c r="N81" s="53"/>
      <c r="O81" s="46"/>
      <c r="P81" s="46"/>
      <c r="Q81" s="75"/>
      <c r="R81" s="75"/>
      <c r="S81" s="75"/>
      <c r="T81" s="75"/>
      <c r="U81" s="75"/>
      <c r="V81" s="75"/>
      <c r="W81" s="75"/>
      <c r="X81" s="75"/>
      <c r="Y81" s="75"/>
      <c r="Z81" s="75"/>
      <c r="AA81" s="75"/>
      <c r="AB81" s="75"/>
      <c r="AC81" s="75"/>
      <c r="AD81" s="75"/>
      <c r="AE81" s="75"/>
      <c r="AF81" s="75"/>
      <c r="AG81" s="88"/>
      <c r="AH81" s="88"/>
      <c r="AI81" s="88"/>
      <c r="AJ81" s="88"/>
    </row>
    <row r="82" spans="1:36" x14ac:dyDescent="0.25">
      <c r="A82" s="48" t="s">
        <v>122</v>
      </c>
      <c r="B82" s="80" t="s">
        <v>123</v>
      </c>
      <c r="C82" s="89"/>
      <c r="D82" s="57" t="s">
        <v>52</v>
      </c>
      <c r="E82" s="51"/>
      <c r="F82" s="58" t="s">
        <v>124</v>
      </c>
      <c r="G82" s="57" t="s">
        <v>54</v>
      </c>
      <c r="H82" s="54" t="s">
        <v>0</v>
      </c>
      <c r="I82" s="39"/>
      <c r="J82" s="39"/>
      <c r="K82" s="51"/>
      <c r="M82" s="55" t="s">
        <v>125</v>
      </c>
      <c r="N82" s="51"/>
      <c r="O82" s="44">
        <v>3551.3</v>
      </c>
      <c r="P82" s="44">
        <v>3551.3</v>
      </c>
      <c r="Q82" s="76">
        <f t="shared" ref="Q82" si="20">SUM(R82:AF84)</f>
        <v>349.09800000000001</v>
      </c>
      <c r="R82" s="76"/>
      <c r="S82" s="76"/>
      <c r="T82" s="76"/>
      <c r="U82" s="76"/>
      <c r="V82" s="76">
        <v>349.09800000000001</v>
      </c>
      <c r="W82" s="76"/>
      <c r="X82" s="76"/>
      <c r="Y82" s="76"/>
      <c r="Z82" s="76"/>
      <c r="AA82" s="76"/>
      <c r="AB82" s="76"/>
      <c r="AC82" s="76"/>
      <c r="AD82" s="76"/>
      <c r="AE82" s="76"/>
      <c r="AF82" s="76"/>
      <c r="AG82" s="86">
        <v>2793</v>
      </c>
      <c r="AH82" s="86">
        <v>2368.3000000000002</v>
      </c>
      <c r="AI82" s="86">
        <v>2342.4</v>
      </c>
      <c r="AJ82" s="86">
        <v>2342.4</v>
      </c>
    </row>
    <row r="83" spans="1:36" x14ac:dyDescent="0.25">
      <c r="A83" s="45"/>
      <c r="B83" s="90"/>
      <c r="C83" s="91"/>
      <c r="D83" s="56"/>
      <c r="E83" s="53"/>
      <c r="F83" s="46"/>
      <c r="G83" s="53"/>
      <c r="K83" s="5"/>
      <c r="M83" s="39"/>
      <c r="N83" s="51"/>
      <c r="O83" s="45"/>
      <c r="P83" s="45"/>
      <c r="Q83" s="74"/>
      <c r="R83" s="74"/>
      <c r="S83" s="74"/>
      <c r="T83" s="74"/>
      <c r="U83" s="74"/>
      <c r="V83" s="74"/>
      <c r="W83" s="74"/>
      <c r="X83" s="74"/>
      <c r="Y83" s="74"/>
      <c r="Z83" s="74"/>
      <c r="AA83" s="74"/>
      <c r="AB83" s="74"/>
      <c r="AC83" s="74"/>
      <c r="AD83" s="74"/>
      <c r="AE83" s="74"/>
      <c r="AF83" s="74"/>
      <c r="AG83" s="87"/>
      <c r="AH83" s="87"/>
      <c r="AI83" s="87"/>
      <c r="AJ83" s="87"/>
    </row>
    <row r="84" spans="1:36" x14ac:dyDescent="0.25">
      <c r="A84" s="46"/>
      <c r="B84" s="92"/>
      <c r="C84" s="93"/>
      <c r="D84" s="13"/>
      <c r="E84" s="13"/>
      <c r="F84" s="13"/>
      <c r="G84" s="7"/>
      <c r="H84" s="13"/>
      <c r="I84" s="13"/>
      <c r="J84" s="13"/>
      <c r="K84" s="7"/>
      <c r="M84" s="56"/>
      <c r="N84" s="53"/>
      <c r="O84" s="46"/>
      <c r="P84" s="46"/>
      <c r="Q84" s="75"/>
      <c r="R84" s="75"/>
      <c r="S84" s="75"/>
      <c r="T84" s="75"/>
      <c r="U84" s="75"/>
      <c r="V84" s="75"/>
      <c r="W84" s="75"/>
      <c r="X84" s="75"/>
      <c r="Y84" s="75"/>
      <c r="Z84" s="75"/>
      <c r="AA84" s="75"/>
      <c r="AB84" s="75"/>
      <c r="AC84" s="75"/>
      <c r="AD84" s="75"/>
      <c r="AE84" s="75"/>
      <c r="AF84" s="75"/>
      <c r="AG84" s="88"/>
      <c r="AH84" s="88"/>
      <c r="AI84" s="88"/>
      <c r="AJ84" s="88"/>
    </row>
    <row r="85" spans="1:36" hidden="1" x14ac:dyDescent="0.25">
      <c r="A85" s="48" t="s">
        <v>126</v>
      </c>
      <c r="B85" s="80" t="s">
        <v>127</v>
      </c>
      <c r="C85" s="89"/>
      <c r="D85" s="57" t="s">
        <v>52</v>
      </c>
      <c r="E85" s="51"/>
      <c r="F85" s="58" t="s">
        <v>128</v>
      </c>
      <c r="G85" s="57" t="s">
        <v>54</v>
      </c>
      <c r="H85" s="54" t="s">
        <v>0</v>
      </c>
      <c r="I85" s="39"/>
      <c r="J85" s="39"/>
      <c r="K85" s="51"/>
      <c r="M85" s="55" t="s">
        <v>0</v>
      </c>
      <c r="N85" s="51"/>
      <c r="O85" s="48"/>
      <c r="P85" s="48"/>
      <c r="Q85" s="76">
        <f t="shared" ref="Q85" si="21">SUM(R85:AF87)</f>
        <v>0</v>
      </c>
      <c r="R85" s="76"/>
      <c r="S85" s="76"/>
      <c r="T85" s="76"/>
      <c r="U85" s="76"/>
      <c r="V85" s="76"/>
      <c r="W85" s="76"/>
      <c r="X85" s="76"/>
      <c r="Y85" s="76"/>
      <c r="Z85" s="76"/>
      <c r="AA85" s="76"/>
      <c r="AB85" s="76"/>
      <c r="AC85" s="76"/>
      <c r="AD85" s="76"/>
      <c r="AE85" s="76"/>
      <c r="AF85" s="76"/>
      <c r="AG85" s="86"/>
      <c r="AH85" s="86"/>
      <c r="AI85" s="86"/>
      <c r="AJ85" s="86"/>
    </row>
    <row r="86" spans="1:36" hidden="1" x14ac:dyDescent="0.25">
      <c r="A86" s="45"/>
      <c r="B86" s="90"/>
      <c r="C86" s="91"/>
      <c r="D86" s="56"/>
      <c r="E86" s="53"/>
      <c r="F86" s="46"/>
      <c r="G86" s="53"/>
      <c r="K86" s="5"/>
      <c r="M86" s="39"/>
      <c r="N86" s="51"/>
      <c r="O86" s="45"/>
      <c r="P86" s="45"/>
      <c r="Q86" s="74"/>
      <c r="R86" s="74"/>
      <c r="S86" s="74"/>
      <c r="T86" s="74"/>
      <c r="U86" s="74"/>
      <c r="V86" s="74"/>
      <c r="W86" s="74"/>
      <c r="X86" s="74"/>
      <c r="Y86" s="74"/>
      <c r="Z86" s="74"/>
      <c r="AA86" s="74"/>
      <c r="AB86" s="74"/>
      <c r="AC86" s="74"/>
      <c r="AD86" s="74"/>
      <c r="AE86" s="74"/>
      <c r="AF86" s="74"/>
      <c r="AG86" s="87"/>
      <c r="AH86" s="87"/>
      <c r="AI86" s="87"/>
      <c r="AJ86" s="87"/>
    </row>
    <row r="87" spans="1:36" hidden="1" x14ac:dyDescent="0.25">
      <c r="A87" s="46"/>
      <c r="B87" s="92"/>
      <c r="C87" s="93"/>
      <c r="D87" s="13"/>
      <c r="E87" s="13"/>
      <c r="F87" s="13"/>
      <c r="G87" s="7"/>
      <c r="H87" s="13"/>
      <c r="I87" s="13"/>
      <c r="J87" s="13"/>
      <c r="K87" s="7"/>
      <c r="M87" s="56"/>
      <c r="N87" s="53"/>
      <c r="O87" s="46"/>
      <c r="P87" s="46"/>
      <c r="Q87" s="75"/>
      <c r="R87" s="75"/>
      <c r="S87" s="75"/>
      <c r="T87" s="75"/>
      <c r="U87" s="75"/>
      <c r="V87" s="75"/>
      <c r="W87" s="75"/>
      <c r="X87" s="75"/>
      <c r="Y87" s="75"/>
      <c r="Z87" s="75"/>
      <c r="AA87" s="75"/>
      <c r="AB87" s="75"/>
      <c r="AC87" s="75"/>
      <c r="AD87" s="75"/>
      <c r="AE87" s="75"/>
      <c r="AF87" s="75"/>
      <c r="AG87" s="88"/>
      <c r="AH87" s="88"/>
      <c r="AI87" s="88"/>
      <c r="AJ87" s="88"/>
    </row>
    <row r="88" spans="1:36" hidden="1" x14ac:dyDescent="0.25">
      <c r="A88" s="48" t="s">
        <v>129</v>
      </c>
      <c r="B88" s="80" t="s">
        <v>130</v>
      </c>
      <c r="C88" s="89"/>
      <c r="D88" s="57" t="s">
        <v>52</v>
      </c>
      <c r="E88" s="51"/>
      <c r="F88" s="58" t="s">
        <v>131</v>
      </c>
      <c r="G88" s="57" t="s">
        <v>54</v>
      </c>
      <c r="H88" s="54" t="s">
        <v>0</v>
      </c>
      <c r="I88" s="39"/>
      <c r="J88" s="39"/>
      <c r="K88" s="51"/>
      <c r="M88" s="55" t="s">
        <v>0</v>
      </c>
      <c r="N88" s="51"/>
      <c r="O88" s="48"/>
      <c r="P88" s="48"/>
      <c r="Q88" s="76">
        <f t="shared" ref="Q88" si="22">SUM(R88:AF90)</f>
        <v>0</v>
      </c>
      <c r="R88" s="76"/>
      <c r="S88" s="76"/>
      <c r="T88" s="76"/>
      <c r="U88" s="76"/>
      <c r="V88" s="76"/>
      <c r="W88" s="76"/>
      <c r="X88" s="76"/>
      <c r="Y88" s="76"/>
      <c r="Z88" s="76"/>
      <c r="AA88" s="76"/>
      <c r="AB88" s="76"/>
      <c r="AC88" s="76"/>
      <c r="AD88" s="76"/>
      <c r="AE88" s="76"/>
      <c r="AF88" s="76"/>
      <c r="AG88" s="86"/>
      <c r="AH88" s="86"/>
      <c r="AI88" s="86"/>
      <c r="AJ88" s="86"/>
    </row>
    <row r="89" spans="1:36" hidden="1" x14ac:dyDescent="0.25">
      <c r="A89" s="45"/>
      <c r="B89" s="90"/>
      <c r="C89" s="91"/>
      <c r="D89" s="56"/>
      <c r="E89" s="53"/>
      <c r="F89" s="46"/>
      <c r="G89" s="53"/>
      <c r="K89" s="5"/>
      <c r="M89" s="39"/>
      <c r="N89" s="51"/>
      <c r="O89" s="45"/>
      <c r="P89" s="45"/>
      <c r="Q89" s="74"/>
      <c r="R89" s="74"/>
      <c r="S89" s="74"/>
      <c r="T89" s="74"/>
      <c r="U89" s="74"/>
      <c r="V89" s="74"/>
      <c r="W89" s="74"/>
      <c r="X89" s="74"/>
      <c r="Y89" s="74"/>
      <c r="Z89" s="74"/>
      <c r="AA89" s="74"/>
      <c r="AB89" s="74"/>
      <c r="AC89" s="74"/>
      <c r="AD89" s="74"/>
      <c r="AE89" s="74"/>
      <c r="AF89" s="74"/>
      <c r="AG89" s="87"/>
      <c r="AH89" s="87"/>
      <c r="AI89" s="87"/>
      <c r="AJ89" s="87"/>
    </row>
    <row r="90" spans="1:36" hidden="1" x14ac:dyDescent="0.25">
      <c r="A90" s="46"/>
      <c r="B90" s="92"/>
      <c r="C90" s="93"/>
      <c r="D90" s="13"/>
      <c r="E90" s="13"/>
      <c r="F90" s="13"/>
      <c r="G90" s="7"/>
      <c r="H90" s="13"/>
      <c r="I90" s="13"/>
      <c r="J90" s="13"/>
      <c r="K90" s="7"/>
      <c r="M90" s="56"/>
      <c r="N90" s="53"/>
      <c r="O90" s="46"/>
      <c r="P90" s="46"/>
      <c r="Q90" s="75"/>
      <c r="R90" s="75"/>
      <c r="S90" s="75"/>
      <c r="T90" s="75"/>
      <c r="U90" s="75"/>
      <c r="V90" s="75"/>
      <c r="W90" s="75"/>
      <c r="X90" s="75"/>
      <c r="Y90" s="75"/>
      <c r="Z90" s="75"/>
      <c r="AA90" s="75"/>
      <c r="AB90" s="75"/>
      <c r="AC90" s="75"/>
      <c r="AD90" s="75"/>
      <c r="AE90" s="75"/>
      <c r="AF90" s="75"/>
      <c r="AG90" s="88"/>
      <c r="AH90" s="88"/>
      <c r="AI90" s="88"/>
      <c r="AJ90" s="88"/>
    </row>
    <row r="91" spans="1:36" hidden="1" x14ac:dyDescent="0.25">
      <c r="A91" s="48" t="s">
        <v>132</v>
      </c>
      <c r="B91" s="80" t="s">
        <v>133</v>
      </c>
      <c r="C91" s="89"/>
      <c r="D91" s="57" t="s">
        <v>52</v>
      </c>
      <c r="E91" s="51"/>
      <c r="F91" s="58" t="s">
        <v>134</v>
      </c>
      <c r="G91" s="57" t="s">
        <v>54</v>
      </c>
      <c r="H91" s="54" t="s">
        <v>0</v>
      </c>
      <c r="I91" s="39"/>
      <c r="J91" s="39"/>
      <c r="K91" s="51"/>
      <c r="M91" s="55" t="s">
        <v>0</v>
      </c>
      <c r="N91" s="51"/>
      <c r="O91" s="48"/>
      <c r="P91" s="48"/>
      <c r="Q91" s="76">
        <f t="shared" ref="Q91" si="23">SUM(R91:AF93)</f>
        <v>0</v>
      </c>
      <c r="R91" s="76"/>
      <c r="S91" s="76"/>
      <c r="T91" s="76"/>
      <c r="U91" s="76"/>
      <c r="V91" s="76"/>
      <c r="W91" s="76"/>
      <c r="X91" s="76"/>
      <c r="Y91" s="76"/>
      <c r="Z91" s="76"/>
      <c r="AA91" s="76"/>
      <c r="AB91" s="76"/>
      <c r="AC91" s="76"/>
      <c r="AD91" s="76"/>
      <c r="AE91" s="76"/>
      <c r="AF91" s="76"/>
      <c r="AG91" s="86"/>
      <c r="AH91" s="86"/>
      <c r="AI91" s="86"/>
      <c r="AJ91" s="86"/>
    </row>
    <row r="92" spans="1:36" hidden="1" x14ac:dyDescent="0.25">
      <c r="A92" s="45"/>
      <c r="B92" s="90"/>
      <c r="C92" s="91"/>
      <c r="D92" s="56"/>
      <c r="E92" s="53"/>
      <c r="F92" s="46"/>
      <c r="G92" s="53"/>
      <c r="K92" s="5"/>
      <c r="M92" s="39"/>
      <c r="N92" s="51"/>
      <c r="O92" s="45"/>
      <c r="P92" s="45"/>
      <c r="Q92" s="74"/>
      <c r="R92" s="74"/>
      <c r="S92" s="74"/>
      <c r="T92" s="74"/>
      <c r="U92" s="74"/>
      <c r="V92" s="74"/>
      <c r="W92" s="74"/>
      <c r="X92" s="74"/>
      <c r="Y92" s="74"/>
      <c r="Z92" s="74"/>
      <c r="AA92" s="74"/>
      <c r="AB92" s="74"/>
      <c r="AC92" s="74"/>
      <c r="AD92" s="74"/>
      <c r="AE92" s="74"/>
      <c r="AF92" s="74"/>
      <c r="AG92" s="87"/>
      <c r="AH92" s="87"/>
      <c r="AI92" s="87"/>
      <c r="AJ92" s="87"/>
    </row>
    <row r="93" spans="1:36" hidden="1" x14ac:dyDescent="0.25">
      <c r="A93" s="46"/>
      <c r="B93" s="92"/>
      <c r="C93" s="93"/>
      <c r="D93" s="13"/>
      <c r="E93" s="13"/>
      <c r="F93" s="13"/>
      <c r="G93" s="7"/>
      <c r="H93" s="13"/>
      <c r="I93" s="13"/>
      <c r="J93" s="13"/>
      <c r="K93" s="7"/>
      <c r="M93" s="56"/>
      <c r="N93" s="53"/>
      <c r="O93" s="46"/>
      <c r="P93" s="46"/>
      <c r="Q93" s="75"/>
      <c r="R93" s="75"/>
      <c r="S93" s="75"/>
      <c r="T93" s="75"/>
      <c r="U93" s="75"/>
      <c r="V93" s="75"/>
      <c r="W93" s="75"/>
      <c r="X93" s="75"/>
      <c r="Y93" s="75"/>
      <c r="Z93" s="75"/>
      <c r="AA93" s="75"/>
      <c r="AB93" s="75"/>
      <c r="AC93" s="75"/>
      <c r="AD93" s="75"/>
      <c r="AE93" s="75"/>
      <c r="AF93" s="75"/>
      <c r="AG93" s="88"/>
      <c r="AH93" s="88"/>
      <c r="AI93" s="88"/>
      <c r="AJ93" s="88"/>
    </row>
    <row r="94" spans="1:36" hidden="1" x14ac:dyDescent="0.25">
      <c r="A94" s="48" t="s">
        <v>135</v>
      </c>
      <c r="B94" s="80" t="s">
        <v>136</v>
      </c>
      <c r="C94" s="89"/>
      <c r="D94" s="57" t="s">
        <v>52</v>
      </c>
      <c r="E94" s="51"/>
      <c r="F94" s="58" t="s">
        <v>137</v>
      </c>
      <c r="G94" s="57" t="s">
        <v>54</v>
      </c>
      <c r="H94" s="54" t="s">
        <v>0</v>
      </c>
      <c r="I94" s="39"/>
      <c r="J94" s="39"/>
      <c r="K94" s="51"/>
      <c r="M94" s="55" t="s">
        <v>0</v>
      </c>
      <c r="N94" s="51"/>
      <c r="O94" s="48"/>
      <c r="P94" s="48"/>
      <c r="Q94" s="76">
        <f t="shared" ref="Q94" si="24">SUM(R94:AF96)</f>
        <v>0</v>
      </c>
      <c r="R94" s="76"/>
      <c r="S94" s="76"/>
      <c r="T94" s="76"/>
      <c r="U94" s="76"/>
      <c r="V94" s="76"/>
      <c r="W94" s="76"/>
      <c r="X94" s="76"/>
      <c r="Y94" s="76"/>
      <c r="Z94" s="76"/>
      <c r="AA94" s="76"/>
      <c r="AB94" s="76"/>
      <c r="AC94" s="76"/>
      <c r="AD94" s="76"/>
      <c r="AE94" s="76"/>
      <c r="AF94" s="76"/>
      <c r="AG94" s="86"/>
      <c r="AH94" s="86"/>
      <c r="AI94" s="86"/>
      <c r="AJ94" s="86"/>
    </row>
    <row r="95" spans="1:36" hidden="1" x14ac:dyDescent="0.25">
      <c r="A95" s="45"/>
      <c r="B95" s="90"/>
      <c r="C95" s="91"/>
      <c r="D95" s="56"/>
      <c r="E95" s="53"/>
      <c r="F95" s="46"/>
      <c r="G95" s="53"/>
      <c r="K95" s="5"/>
      <c r="M95" s="39"/>
      <c r="N95" s="51"/>
      <c r="O95" s="45"/>
      <c r="P95" s="45"/>
      <c r="Q95" s="74"/>
      <c r="R95" s="74"/>
      <c r="S95" s="74"/>
      <c r="T95" s="74"/>
      <c r="U95" s="74"/>
      <c r="V95" s="74"/>
      <c r="W95" s="74"/>
      <c r="X95" s="74"/>
      <c r="Y95" s="74"/>
      <c r="Z95" s="74"/>
      <c r="AA95" s="74"/>
      <c r="AB95" s="74"/>
      <c r="AC95" s="74"/>
      <c r="AD95" s="74"/>
      <c r="AE95" s="74"/>
      <c r="AF95" s="74"/>
      <c r="AG95" s="87"/>
      <c r="AH95" s="87"/>
      <c r="AI95" s="87"/>
      <c r="AJ95" s="87"/>
    </row>
    <row r="96" spans="1:36" hidden="1" x14ac:dyDescent="0.25">
      <c r="A96" s="46"/>
      <c r="B96" s="92"/>
      <c r="C96" s="93"/>
      <c r="D96" s="13"/>
      <c r="E96" s="13"/>
      <c r="F96" s="13"/>
      <c r="G96" s="7"/>
      <c r="H96" s="13"/>
      <c r="I96" s="13"/>
      <c r="J96" s="13"/>
      <c r="K96" s="7"/>
      <c r="M96" s="56"/>
      <c r="N96" s="53"/>
      <c r="O96" s="46"/>
      <c r="P96" s="46"/>
      <c r="Q96" s="75"/>
      <c r="R96" s="75"/>
      <c r="S96" s="75"/>
      <c r="T96" s="75"/>
      <c r="U96" s="75"/>
      <c r="V96" s="75"/>
      <c r="W96" s="75"/>
      <c r="X96" s="75"/>
      <c r="Y96" s="75"/>
      <c r="Z96" s="75"/>
      <c r="AA96" s="75"/>
      <c r="AB96" s="75"/>
      <c r="AC96" s="75"/>
      <c r="AD96" s="75"/>
      <c r="AE96" s="75"/>
      <c r="AF96" s="75"/>
      <c r="AG96" s="88"/>
      <c r="AH96" s="88"/>
      <c r="AI96" s="88"/>
      <c r="AJ96" s="88"/>
    </row>
    <row r="97" spans="1:36" hidden="1" x14ac:dyDescent="0.25">
      <c r="A97" s="48" t="s">
        <v>138</v>
      </c>
      <c r="B97" s="80" t="s">
        <v>139</v>
      </c>
      <c r="C97" s="89"/>
      <c r="D97" s="57" t="s">
        <v>52</v>
      </c>
      <c r="E97" s="51"/>
      <c r="F97" s="58" t="s">
        <v>140</v>
      </c>
      <c r="G97" s="57" t="s">
        <v>54</v>
      </c>
      <c r="H97" s="54" t="s">
        <v>0</v>
      </c>
      <c r="I97" s="39"/>
      <c r="J97" s="39"/>
      <c r="K97" s="51"/>
      <c r="M97" s="55" t="s">
        <v>0</v>
      </c>
      <c r="N97" s="51"/>
      <c r="O97" s="48"/>
      <c r="P97" s="48"/>
      <c r="Q97" s="76">
        <f t="shared" ref="Q97" si="25">SUM(R97:AF99)</f>
        <v>0</v>
      </c>
      <c r="R97" s="76"/>
      <c r="S97" s="76"/>
      <c r="T97" s="76"/>
      <c r="U97" s="76"/>
      <c r="V97" s="76"/>
      <c r="W97" s="76"/>
      <c r="X97" s="76"/>
      <c r="Y97" s="76"/>
      <c r="Z97" s="76"/>
      <c r="AA97" s="76"/>
      <c r="AB97" s="76"/>
      <c r="AC97" s="76"/>
      <c r="AD97" s="76"/>
      <c r="AE97" s="76"/>
      <c r="AF97" s="76"/>
      <c r="AG97" s="86"/>
      <c r="AH97" s="86"/>
      <c r="AI97" s="86"/>
      <c r="AJ97" s="86"/>
    </row>
    <row r="98" spans="1:36" hidden="1" x14ac:dyDescent="0.25">
      <c r="A98" s="45"/>
      <c r="B98" s="90"/>
      <c r="C98" s="91"/>
      <c r="D98" s="56"/>
      <c r="E98" s="53"/>
      <c r="F98" s="46"/>
      <c r="G98" s="53"/>
      <c r="K98" s="5"/>
      <c r="M98" s="39"/>
      <c r="N98" s="51"/>
      <c r="O98" s="45"/>
      <c r="P98" s="45"/>
      <c r="Q98" s="74"/>
      <c r="R98" s="74"/>
      <c r="S98" s="74"/>
      <c r="T98" s="74"/>
      <c r="U98" s="74"/>
      <c r="V98" s="74"/>
      <c r="W98" s="74"/>
      <c r="X98" s="74"/>
      <c r="Y98" s="74"/>
      <c r="Z98" s="74"/>
      <c r="AA98" s="74"/>
      <c r="AB98" s="74"/>
      <c r="AC98" s="74"/>
      <c r="AD98" s="74"/>
      <c r="AE98" s="74"/>
      <c r="AF98" s="74"/>
      <c r="AG98" s="87"/>
      <c r="AH98" s="87"/>
      <c r="AI98" s="87"/>
      <c r="AJ98" s="87"/>
    </row>
    <row r="99" spans="1:36" hidden="1" x14ac:dyDescent="0.25">
      <c r="A99" s="46"/>
      <c r="B99" s="92"/>
      <c r="C99" s="93"/>
      <c r="D99" s="13"/>
      <c r="E99" s="13"/>
      <c r="F99" s="13"/>
      <c r="G99" s="7"/>
      <c r="H99" s="13"/>
      <c r="I99" s="13"/>
      <c r="J99" s="13"/>
      <c r="K99" s="7"/>
      <c r="M99" s="56"/>
      <c r="N99" s="53"/>
      <c r="O99" s="46"/>
      <c r="P99" s="46"/>
      <c r="Q99" s="75"/>
      <c r="R99" s="75"/>
      <c r="S99" s="75"/>
      <c r="T99" s="75"/>
      <c r="U99" s="75"/>
      <c r="V99" s="75"/>
      <c r="W99" s="75"/>
      <c r="X99" s="75"/>
      <c r="Y99" s="75"/>
      <c r="Z99" s="75"/>
      <c r="AA99" s="75"/>
      <c r="AB99" s="75"/>
      <c r="AC99" s="75"/>
      <c r="AD99" s="75"/>
      <c r="AE99" s="75"/>
      <c r="AF99" s="75"/>
      <c r="AG99" s="88"/>
      <c r="AH99" s="88"/>
      <c r="AI99" s="88"/>
      <c r="AJ99" s="88"/>
    </row>
    <row r="100" spans="1:36" hidden="1" x14ac:dyDescent="0.25">
      <c r="A100" s="48" t="s">
        <v>141</v>
      </c>
      <c r="B100" s="80" t="s">
        <v>142</v>
      </c>
      <c r="C100" s="89"/>
      <c r="D100" s="57" t="s">
        <v>52</v>
      </c>
      <c r="E100" s="51"/>
      <c r="F100" s="58" t="s">
        <v>143</v>
      </c>
      <c r="G100" s="57" t="s">
        <v>54</v>
      </c>
      <c r="H100" s="54" t="s">
        <v>0</v>
      </c>
      <c r="I100" s="39"/>
      <c r="J100" s="39"/>
      <c r="K100" s="51"/>
      <c r="M100" s="55" t="s">
        <v>0</v>
      </c>
      <c r="N100" s="51"/>
      <c r="O100" s="48"/>
      <c r="P100" s="48"/>
      <c r="Q100" s="76">
        <f t="shared" ref="Q100" si="26">SUM(R100:AF102)</f>
        <v>0</v>
      </c>
      <c r="R100" s="76"/>
      <c r="S100" s="76"/>
      <c r="T100" s="76"/>
      <c r="U100" s="76"/>
      <c r="V100" s="76"/>
      <c r="W100" s="76"/>
      <c r="X100" s="76"/>
      <c r="Y100" s="76"/>
      <c r="Z100" s="76"/>
      <c r="AA100" s="76"/>
      <c r="AB100" s="76"/>
      <c r="AC100" s="76"/>
      <c r="AD100" s="76"/>
      <c r="AE100" s="76"/>
      <c r="AF100" s="76"/>
      <c r="AG100" s="86"/>
      <c r="AH100" s="86"/>
      <c r="AI100" s="86"/>
      <c r="AJ100" s="86"/>
    </row>
    <row r="101" spans="1:36" hidden="1" x14ac:dyDescent="0.25">
      <c r="A101" s="45"/>
      <c r="B101" s="90"/>
      <c r="C101" s="91"/>
      <c r="D101" s="56"/>
      <c r="E101" s="53"/>
      <c r="F101" s="46"/>
      <c r="G101" s="53"/>
      <c r="K101" s="5"/>
      <c r="M101" s="39"/>
      <c r="N101" s="51"/>
      <c r="O101" s="45"/>
      <c r="P101" s="45"/>
      <c r="Q101" s="74"/>
      <c r="R101" s="74"/>
      <c r="S101" s="74"/>
      <c r="T101" s="74"/>
      <c r="U101" s="74"/>
      <c r="V101" s="74"/>
      <c r="W101" s="74"/>
      <c r="X101" s="74"/>
      <c r="Y101" s="74"/>
      <c r="Z101" s="74"/>
      <c r="AA101" s="74"/>
      <c r="AB101" s="74"/>
      <c r="AC101" s="74"/>
      <c r="AD101" s="74"/>
      <c r="AE101" s="74"/>
      <c r="AF101" s="74"/>
      <c r="AG101" s="87"/>
      <c r="AH101" s="87"/>
      <c r="AI101" s="87"/>
      <c r="AJ101" s="87"/>
    </row>
    <row r="102" spans="1:36" hidden="1" x14ac:dyDescent="0.25">
      <c r="A102" s="46"/>
      <c r="B102" s="92"/>
      <c r="C102" s="93"/>
      <c r="D102" s="13"/>
      <c r="E102" s="13"/>
      <c r="F102" s="13"/>
      <c r="G102" s="7"/>
      <c r="H102" s="13"/>
      <c r="I102" s="13"/>
      <c r="J102" s="13"/>
      <c r="K102" s="7"/>
      <c r="M102" s="56"/>
      <c r="N102" s="53"/>
      <c r="O102" s="46"/>
      <c r="P102" s="46"/>
      <c r="Q102" s="75"/>
      <c r="R102" s="75"/>
      <c r="S102" s="75"/>
      <c r="T102" s="75"/>
      <c r="U102" s="75"/>
      <c r="V102" s="75"/>
      <c r="W102" s="75"/>
      <c r="X102" s="75"/>
      <c r="Y102" s="75"/>
      <c r="Z102" s="75"/>
      <c r="AA102" s="75"/>
      <c r="AB102" s="75"/>
      <c r="AC102" s="75"/>
      <c r="AD102" s="75"/>
      <c r="AE102" s="75"/>
      <c r="AF102" s="75"/>
      <c r="AG102" s="88"/>
      <c r="AH102" s="88"/>
      <c r="AI102" s="88"/>
      <c r="AJ102" s="88"/>
    </row>
    <row r="103" spans="1:36" hidden="1" x14ac:dyDescent="0.25">
      <c r="A103" s="48" t="s">
        <v>144</v>
      </c>
      <c r="B103" s="80" t="s">
        <v>145</v>
      </c>
      <c r="C103" s="89"/>
      <c r="D103" s="57" t="s">
        <v>52</v>
      </c>
      <c r="E103" s="51"/>
      <c r="F103" s="58" t="s">
        <v>146</v>
      </c>
      <c r="G103" s="57" t="s">
        <v>54</v>
      </c>
      <c r="H103" s="54" t="s">
        <v>0</v>
      </c>
      <c r="I103" s="39"/>
      <c r="J103" s="39"/>
      <c r="K103" s="51"/>
      <c r="M103" s="55" t="s">
        <v>0</v>
      </c>
      <c r="N103" s="51"/>
      <c r="O103" s="48"/>
      <c r="P103" s="48"/>
      <c r="Q103" s="76">
        <f t="shared" ref="Q103" si="27">SUM(R103:AF105)</f>
        <v>0</v>
      </c>
      <c r="R103" s="76"/>
      <c r="S103" s="76"/>
      <c r="T103" s="76"/>
      <c r="U103" s="76"/>
      <c r="V103" s="76"/>
      <c r="W103" s="76"/>
      <c r="X103" s="76"/>
      <c r="Y103" s="76"/>
      <c r="Z103" s="76"/>
      <c r="AA103" s="76"/>
      <c r="AB103" s="76"/>
      <c r="AC103" s="76"/>
      <c r="AD103" s="76"/>
      <c r="AE103" s="76"/>
      <c r="AF103" s="76"/>
      <c r="AG103" s="86"/>
      <c r="AH103" s="86"/>
      <c r="AI103" s="86"/>
      <c r="AJ103" s="86"/>
    </row>
    <row r="104" spans="1:36" hidden="1" x14ac:dyDescent="0.25">
      <c r="A104" s="45"/>
      <c r="B104" s="90"/>
      <c r="C104" s="91"/>
      <c r="D104" s="56"/>
      <c r="E104" s="53"/>
      <c r="F104" s="46"/>
      <c r="G104" s="53"/>
      <c r="K104" s="5"/>
      <c r="M104" s="39"/>
      <c r="N104" s="51"/>
      <c r="O104" s="45"/>
      <c r="P104" s="45"/>
      <c r="Q104" s="74"/>
      <c r="R104" s="74"/>
      <c r="S104" s="74"/>
      <c r="T104" s="74"/>
      <c r="U104" s="74"/>
      <c r="V104" s="74"/>
      <c r="W104" s="74"/>
      <c r="X104" s="74"/>
      <c r="Y104" s="74"/>
      <c r="Z104" s="74"/>
      <c r="AA104" s="74"/>
      <c r="AB104" s="74"/>
      <c r="AC104" s="74"/>
      <c r="AD104" s="74"/>
      <c r="AE104" s="74"/>
      <c r="AF104" s="74"/>
      <c r="AG104" s="87"/>
      <c r="AH104" s="87"/>
      <c r="AI104" s="87"/>
      <c r="AJ104" s="87"/>
    </row>
    <row r="105" spans="1:36" hidden="1" x14ac:dyDescent="0.25">
      <c r="A105" s="46"/>
      <c r="B105" s="92"/>
      <c r="C105" s="93"/>
      <c r="D105" s="13"/>
      <c r="E105" s="13"/>
      <c r="F105" s="13"/>
      <c r="G105" s="7"/>
      <c r="H105" s="13"/>
      <c r="I105" s="13"/>
      <c r="J105" s="13"/>
      <c r="K105" s="7"/>
      <c r="M105" s="56"/>
      <c r="N105" s="53"/>
      <c r="O105" s="46"/>
      <c r="P105" s="46"/>
      <c r="Q105" s="75"/>
      <c r="R105" s="75"/>
      <c r="S105" s="75"/>
      <c r="T105" s="75"/>
      <c r="U105" s="75"/>
      <c r="V105" s="75"/>
      <c r="W105" s="75"/>
      <c r="X105" s="75"/>
      <c r="Y105" s="75"/>
      <c r="Z105" s="75"/>
      <c r="AA105" s="75"/>
      <c r="AB105" s="75"/>
      <c r="AC105" s="75"/>
      <c r="AD105" s="75"/>
      <c r="AE105" s="75"/>
      <c r="AF105" s="75"/>
      <c r="AG105" s="88"/>
      <c r="AH105" s="88"/>
      <c r="AI105" s="88"/>
      <c r="AJ105" s="88"/>
    </row>
    <row r="106" spans="1:36" x14ac:dyDescent="0.25">
      <c r="A106" s="48" t="s">
        <v>147</v>
      </c>
      <c r="B106" s="80" t="s">
        <v>148</v>
      </c>
      <c r="C106" s="89"/>
      <c r="D106" s="57" t="s">
        <v>52</v>
      </c>
      <c r="E106" s="51"/>
      <c r="F106" s="58" t="s">
        <v>149</v>
      </c>
      <c r="G106" s="57" t="s">
        <v>54</v>
      </c>
      <c r="H106" s="54" t="s">
        <v>0</v>
      </c>
      <c r="I106" s="39"/>
      <c r="J106" s="39"/>
      <c r="K106" s="51"/>
      <c r="M106" s="55" t="s">
        <v>150</v>
      </c>
      <c r="N106" s="51"/>
      <c r="O106" s="44">
        <v>8196</v>
      </c>
      <c r="P106" s="44">
        <v>8170</v>
      </c>
      <c r="Q106" s="76">
        <f t="shared" ref="Q106" si="28">SUM(R106:AF108)</f>
        <v>0</v>
      </c>
      <c r="R106" s="76"/>
      <c r="S106" s="76"/>
      <c r="T106" s="76"/>
      <c r="U106" s="76"/>
      <c r="V106" s="76"/>
      <c r="W106" s="76"/>
      <c r="X106" s="76"/>
      <c r="Y106" s="76"/>
      <c r="Z106" s="76"/>
      <c r="AA106" s="76"/>
      <c r="AB106" s="76"/>
      <c r="AC106" s="76"/>
      <c r="AD106" s="76"/>
      <c r="AE106" s="76"/>
      <c r="AF106" s="76"/>
      <c r="AG106" s="86">
        <v>294</v>
      </c>
      <c r="AH106" s="86">
        <v>294</v>
      </c>
      <c r="AI106" s="86">
        <v>294</v>
      </c>
      <c r="AJ106" s="86">
        <v>294</v>
      </c>
    </row>
    <row r="107" spans="1:36" x14ac:dyDescent="0.25">
      <c r="A107" s="45"/>
      <c r="B107" s="90"/>
      <c r="C107" s="91"/>
      <c r="D107" s="56"/>
      <c r="E107" s="53"/>
      <c r="F107" s="46"/>
      <c r="G107" s="53"/>
      <c r="K107" s="5"/>
      <c r="M107" s="39"/>
      <c r="N107" s="51"/>
      <c r="O107" s="45"/>
      <c r="P107" s="45"/>
      <c r="Q107" s="74"/>
      <c r="R107" s="74"/>
      <c r="S107" s="74"/>
      <c r="T107" s="74"/>
      <c r="U107" s="74"/>
      <c r="V107" s="74"/>
      <c r="W107" s="74"/>
      <c r="X107" s="74"/>
      <c r="Y107" s="74"/>
      <c r="Z107" s="74"/>
      <c r="AA107" s="74"/>
      <c r="AB107" s="74"/>
      <c r="AC107" s="74"/>
      <c r="AD107" s="74"/>
      <c r="AE107" s="74"/>
      <c r="AF107" s="74"/>
      <c r="AG107" s="87"/>
      <c r="AH107" s="87"/>
      <c r="AI107" s="87"/>
      <c r="AJ107" s="87"/>
    </row>
    <row r="108" spans="1:36" x14ac:dyDescent="0.25">
      <c r="A108" s="46"/>
      <c r="B108" s="92"/>
      <c r="C108" s="93"/>
      <c r="D108" s="13"/>
      <c r="E108" s="13"/>
      <c r="F108" s="13"/>
      <c r="G108" s="7"/>
      <c r="H108" s="13"/>
      <c r="I108" s="13"/>
      <c r="J108" s="13"/>
      <c r="K108" s="7"/>
      <c r="M108" s="56"/>
      <c r="N108" s="53"/>
      <c r="O108" s="46"/>
      <c r="P108" s="46"/>
      <c r="Q108" s="75"/>
      <c r="R108" s="75"/>
      <c r="S108" s="75"/>
      <c r="T108" s="75"/>
      <c r="U108" s="75"/>
      <c r="V108" s="75"/>
      <c r="W108" s="75"/>
      <c r="X108" s="75"/>
      <c r="Y108" s="75"/>
      <c r="Z108" s="75"/>
      <c r="AA108" s="75"/>
      <c r="AB108" s="75"/>
      <c r="AC108" s="75"/>
      <c r="AD108" s="75"/>
      <c r="AE108" s="75"/>
      <c r="AF108" s="75"/>
      <c r="AG108" s="88"/>
      <c r="AH108" s="88"/>
      <c r="AI108" s="88"/>
      <c r="AJ108" s="88"/>
    </row>
    <row r="109" spans="1:36" x14ac:dyDescent="0.25">
      <c r="A109" s="48" t="s">
        <v>151</v>
      </c>
      <c r="B109" s="80" t="s">
        <v>152</v>
      </c>
      <c r="C109" s="89"/>
      <c r="D109" s="57" t="s">
        <v>52</v>
      </c>
      <c r="E109" s="51"/>
      <c r="F109" s="58" t="s">
        <v>153</v>
      </c>
      <c r="G109" s="57" t="s">
        <v>54</v>
      </c>
      <c r="H109" s="54" t="s">
        <v>0</v>
      </c>
      <c r="I109" s="39"/>
      <c r="J109" s="39"/>
      <c r="K109" s="51"/>
      <c r="M109" s="55" t="s">
        <v>154</v>
      </c>
      <c r="N109" s="51"/>
      <c r="O109" s="44">
        <v>435</v>
      </c>
      <c r="P109" s="44">
        <v>435</v>
      </c>
      <c r="Q109" s="76">
        <f t="shared" ref="Q109" si="29">SUM(R109:AF111)</f>
        <v>0</v>
      </c>
      <c r="R109" s="76"/>
      <c r="S109" s="76"/>
      <c r="T109" s="76"/>
      <c r="U109" s="76"/>
      <c r="V109" s="76"/>
      <c r="W109" s="76"/>
      <c r="X109" s="76"/>
      <c r="Y109" s="76"/>
      <c r="Z109" s="76"/>
      <c r="AA109" s="76"/>
      <c r="AB109" s="76"/>
      <c r="AC109" s="76"/>
      <c r="AD109" s="76"/>
      <c r="AE109" s="76"/>
      <c r="AF109" s="76"/>
      <c r="AG109" s="86">
        <v>300</v>
      </c>
      <c r="AH109" s="86">
        <v>300</v>
      </c>
      <c r="AI109" s="86">
        <v>300</v>
      </c>
      <c r="AJ109" s="86">
        <v>300</v>
      </c>
    </row>
    <row r="110" spans="1:36" x14ac:dyDescent="0.25">
      <c r="A110" s="45"/>
      <c r="B110" s="90"/>
      <c r="C110" s="91"/>
      <c r="D110" s="56"/>
      <c r="E110" s="53"/>
      <c r="F110" s="46"/>
      <c r="G110" s="53"/>
      <c r="K110" s="5"/>
      <c r="M110" s="39"/>
      <c r="N110" s="51"/>
      <c r="O110" s="45"/>
      <c r="P110" s="45"/>
      <c r="Q110" s="74"/>
      <c r="R110" s="74"/>
      <c r="S110" s="74"/>
      <c r="T110" s="74"/>
      <c r="U110" s="74"/>
      <c r="V110" s="74"/>
      <c r="W110" s="74"/>
      <c r="X110" s="74"/>
      <c r="Y110" s="74"/>
      <c r="Z110" s="74"/>
      <c r="AA110" s="74"/>
      <c r="AB110" s="74"/>
      <c r="AC110" s="74"/>
      <c r="AD110" s="74"/>
      <c r="AE110" s="74"/>
      <c r="AF110" s="74"/>
      <c r="AG110" s="87"/>
      <c r="AH110" s="87"/>
      <c r="AI110" s="87"/>
      <c r="AJ110" s="87"/>
    </row>
    <row r="111" spans="1:36" x14ac:dyDescent="0.25">
      <c r="A111" s="46"/>
      <c r="B111" s="92"/>
      <c r="C111" s="93"/>
      <c r="D111" s="13"/>
      <c r="E111" s="13"/>
      <c r="F111" s="13"/>
      <c r="G111" s="7"/>
      <c r="H111" s="13"/>
      <c r="I111" s="13"/>
      <c r="J111" s="13"/>
      <c r="K111" s="7"/>
      <c r="M111" s="56"/>
      <c r="N111" s="53"/>
      <c r="O111" s="46"/>
      <c r="P111" s="46"/>
      <c r="Q111" s="75"/>
      <c r="R111" s="75"/>
      <c r="S111" s="75"/>
      <c r="T111" s="75"/>
      <c r="U111" s="75"/>
      <c r="V111" s="75"/>
      <c r="W111" s="75"/>
      <c r="X111" s="75"/>
      <c r="Y111" s="75"/>
      <c r="Z111" s="75"/>
      <c r="AA111" s="75"/>
      <c r="AB111" s="75"/>
      <c r="AC111" s="75"/>
      <c r="AD111" s="75"/>
      <c r="AE111" s="75"/>
      <c r="AF111" s="75"/>
      <c r="AG111" s="88"/>
      <c r="AH111" s="88"/>
      <c r="AI111" s="88"/>
      <c r="AJ111" s="88"/>
    </row>
    <row r="112" spans="1:36" x14ac:dyDescent="0.25">
      <c r="A112" s="48" t="s">
        <v>155</v>
      </c>
      <c r="B112" s="80" t="s">
        <v>156</v>
      </c>
      <c r="C112" s="89"/>
      <c r="D112" s="57" t="s">
        <v>52</v>
      </c>
      <c r="E112" s="51"/>
      <c r="F112" s="58" t="s">
        <v>157</v>
      </c>
      <c r="G112" s="57" t="s">
        <v>54</v>
      </c>
      <c r="H112" s="54" t="s">
        <v>0</v>
      </c>
      <c r="I112" s="39"/>
      <c r="J112" s="39"/>
      <c r="K112" s="51"/>
      <c r="M112" s="55" t="s">
        <v>158</v>
      </c>
      <c r="N112" s="51"/>
      <c r="O112" s="44">
        <v>2359.8000000000002</v>
      </c>
      <c r="P112" s="44">
        <v>2359.8000000000002</v>
      </c>
      <c r="Q112" s="76">
        <f t="shared" ref="Q112" si="30">SUM(R112:AF114)</f>
        <v>50</v>
      </c>
      <c r="R112" s="76"/>
      <c r="S112" s="76"/>
      <c r="T112" s="76"/>
      <c r="U112" s="76"/>
      <c r="V112" s="76"/>
      <c r="W112" s="76">
        <v>50</v>
      </c>
      <c r="X112" s="76"/>
      <c r="Y112" s="76"/>
      <c r="Z112" s="76"/>
      <c r="AA112" s="76"/>
      <c r="AB112" s="76"/>
      <c r="AC112" s="76"/>
      <c r="AD112" s="76"/>
      <c r="AE112" s="76"/>
      <c r="AF112" s="76"/>
      <c r="AG112" s="86">
        <v>2145</v>
      </c>
      <c r="AH112" s="86">
        <v>1884.2</v>
      </c>
      <c r="AI112" s="86">
        <v>1884.2</v>
      </c>
      <c r="AJ112" s="86">
        <v>1884.2</v>
      </c>
    </row>
    <row r="113" spans="1:36" x14ac:dyDescent="0.25">
      <c r="A113" s="45"/>
      <c r="B113" s="90"/>
      <c r="C113" s="91"/>
      <c r="D113" s="56"/>
      <c r="E113" s="53"/>
      <c r="F113" s="46"/>
      <c r="G113" s="53"/>
      <c r="K113" s="5"/>
      <c r="M113" s="39"/>
      <c r="N113" s="51"/>
      <c r="O113" s="45"/>
      <c r="P113" s="45"/>
      <c r="Q113" s="74"/>
      <c r="R113" s="74"/>
      <c r="S113" s="74"/>
      <c r="T113" s="74"/>
      <c r="U113" s="74"/>
      <c r="V113" s="74"/>
      <c r="W113" s="74"/>
      <c r="X113" s="74"/>
      <c r="Y113" s="74"/>
      <c r="Z113" s="74"/>
      <c r="AA113" s="74"/>
      <c r="AB113" s="74"/>
      <c r="AC113" s="74"/>
      <c r="AD113" s="74"/>
      <c r="AE113" s="74"/>
      <c r="AF113" s="74"/>
      <c r="AG113" s="87"/>
      <c r="AH113" s="87"/>
      <c r="AI113" s="87"/>
      <c r="AJ113" s="87"/>
    </row>
    <row r="114" spans="1:36" x14ac:dyDescent="0.25">
      <c r="A114" s="46"/>
      <c r="B114" s="92"/>
      <c r="C114" s="93"/>
      <c r="D114" s="13"/>
      <c r="E114" s="13"/>
      <c r="F114" s="13"/>
      <c r="G114" s="7"/>
      <c r="H114" s="13"/>
      <c r="I114" s="13"/>
      <c r="J114" s="13"/>
      <c r="K114" s="7"/>
      <c r="M114" s="56"/>
      <c r="N114" s="53"/>
      <c r="O114" s="46"/>
      <c r="P114" s="46"/>
      <c r="Q114" s="75"/>
      <c r="R114" s="75"/>
      <c r="S114" s="75"/>
      <c r="T114" s="75"/>
      <c r="U114" s="75"/>
      <c r="V114" s="75"/>
      <c r="W114" s="75"/>
      <c r="X114" s="75"/>
      <c r="Y114" s="75"/>
      <c r="Z114" s="75"/>
      <c r="AA114" s="75"/>
      <c r="AB114" s="75"/>
      <c r="AC114" s="75"/>
      <c r="AD114" s="75"/>
      <c r="AE114" s="75"/>
      <c r="AF114" s="75"/>
      <c r="AG114" s="88"/>
      <c r="AH114" s="88"/>
      <c r="AI114" s="88"/>
      <c r="AJ114" s="88"/>
    </row>
    <row r="115" spans="1:36" hidden="1" x14ac:dyDescent="0.25">
      <c r="A115" s="48" t="s">
        <v>159</v>
      </c>
      <c r="B115" s="80" t="s">
        <v>160</v>
      </c>
      <c r="C115" s="89"/>
      <c r="D115" s="57" t="s">
        <v>52</v>
      </c>
      <c r="E115" s="51"/>
      <c r="F115" s="58" t="s">
        <v>161</v>
      </c>
      <c r="G115" s="57" t="s">
        <v>54</v>
      </c>
      <c r="H115" s="54" t="s">
        <v>0</v>
      </c>
      <c r="I115" s="39"/>
      <c r="J115" s="39"/>
      <c r="K115" s="51"/>
      <c r="M115" s="55" t="s">
        <v>0</v>
      </c>
      <c r="N115" s="51"/>
      <c r="O115" s="48"/>
      <c r="P115" s="48"/>
      <c r="Q115" s="76">
        <f t="shared" ref="Q115" si="31">SUM(R115:AF117)</f>
        <v>0</v>
      </c>
      <c r="R115" s="76"/>
      <c r="S115" s="76"/>
      <c r="T115" s="76"/>
      <c r="U115" s="76"/>
      <c r="V115" s="76"/>
      <c r="W115" s="76"/>
      <c r="X115" s="76"/>
      <c r="Y115" s="76"/>
      <c r="Z115" s="76"/>
      <c r="AA115" s="76"/>
      <c r="AB115" s="76"/>
      <c r="AC115" s="76"/>
      <c r="AD115" s="76"/>
      <c r="AE115" s="76"/>
      <c r="AF115" s="76"/>
      <c r="AG115" s="86"/>
      <c r="AH115" s="86"/>
      <c r="AI115" s="86"/>
      <c r="AJ115" s="86"/>
    </row>
    <row r="116" spans="1:36" hidden="1" x14ac:dyDescent="0.25">
      <c r="A116" s="45"/>
      <c r="B116" s="90"/>
      <c r="C116" s="91"/>
      <c r="D116" s="56"/>
      <c r="E116" s="53"/>
      <c r="F116" s="46"/>
      <c r="G116" s="53"/>
      <c r="K116" s="5"/>
      <c r="M116" s="39"/>
      <c r="N116" s="51"/>
      <c r="O116" s="45"/>
      <c r="P116" s="45"/>
      <c r="Q116" s="74"/>
      <c r="R116" s="74"/>
      <c r="S116" s="74"/>
      <c r="T116" s="74"/>
      <c r="U116" s="74"/>
      <c r="V116" s="74"/>
      <c r="W116" s="74"/>
      <c r="X116" s="74"/>
      <c r="Y116" s="74"/>
      <c r="Z116" s="74"/>
      <c r="AA116" s="74"/>
      <c r="AB116" s="74"/>
      <c r="AC116" s="74"/>
      <c r="AD116" s="74"/>
      <c r="AE116" s="74"/>
      <c r="AF116" s="74"/>
      <c r="AG116" s="87"/>
      <c r="AH116" s="87"/>
      <c r="AI116" s="87"/>
      <c r="AJ116" s="87"/>
    </row>
    <row r="117" spans="1:36" hidden="1" x14ac:dyDescent="0.25">
      <c r="A117" s="46"/>
      <c r="B117" s="92"/>
      <c r="C117" s="93"/>
      <c r="D117" s="13"/>
      <c r="E117" s="13"/>
      <c r="F117" s="13"/>
      <c r="G117" s="7"/>
      <c r="H117" s="13"/>
      <c r="I117" s="13"/>
      <c r="J117" s="13"/>
      <c r="K117" s="7"/>
      <c r="M117" s="56"/>
      <c r="N117" s="53"/>
      <c r="O117" s="46"/>
      <c r="P117" s="46"/>
      <c r="Q117" s="75"/>
      <c r="R117" s="75"/>
      <c r="S117" s="75"/>
      <c r="T117" s="75"/>
      <c r="U117" s="75"/>
      <c r="V117" s="75"/>
      <c r="W117" s="75"/>
      <c r="X117" s="75"/>
      <c r="Y117" s="75"/>
      <c r="Z117" s="75"/>
      <c r="AA117" s="75"/>
      <c r="AB117" s="75"/>
      <c r="AC117" s="75"/>
      <c r="AD117" s="75"/>
      <c r="AE117" s="75"/>
      <c r="AF117" s="75"/>
      <c r="AG117" s="88"/>
      <c r="AH117" s="88"/>
      <c r="AI117" s="88"/>
      <c r="AJ117" s="88"/>
    </row>
    <row r="118" spans="1:36" hidden="1" x14ac:dyDescent="0.25">
      <c r="A118" s="48" t="s">
        <v>162</v>
      </c>
      <c r="B118" s="80" t="s">
        <v>163</v>
      </c>
      <c r="C118" s="89"/>
      <c r="D118" s="57" t="s">
        <v>52</v>
      </c>
      <c r="E118" s="51"/>
      <c r="F118" s="58" t="s">
        <v>164</v>
      </c>
      <c r="G118" s="57" t="s">
        <v>54</v>
      </c>
      <c r="H118" s="54" t="s">
        <v>0</v>
      </c>
      <c r="I118" s="39"/>
      <c r="J118" s="39"/>
      <c r="K118" s="51"/>
      <c r="M118" s="55" t="s">
        <v>0</v>
      </c>
      <c r="N118" s="51"/>
      <c r="O118" s="48"/>
      <c r="P118" s="48"/>
      <c r="Q118" s="76">
        <f t="shared" ref="Q118" si="32">SUM(R118:AF120)</f>
        <v>0</v>
      </c>
      <c r="R118" s="76"/>
      <c r="S118" s="76"/>
      <c r="T118" s="76"/>
      <c r="U118" s="76"/>
      <c r="V118" s="76"/>
      <c r="W118" s="76"/>
      <c r="X118" s="76"/>
      <c r="Y118" s="76"/>
      <c r="Z118" s="76"/>
      <c r="AA118" s="76"/>
      <c r="AB118" s="76"/>
      <c r="AC118" s="76"/>
      <c r="AD118" s="76"/>
      <c r="AE118" s="76"/>
      <c r="AF118" s="76"/>
      <c r="AG118" s="86"/>
      <c r="AH118" s="86"/>
      <c r="AI118" s="86"/>
      <c r="AJ118" s="86"/>
    </row>
    <row r="119" spans="1:36" hidden="1" x14ac:dyDescent="0.25">
      <c r="A119" s="45"/>
      <c r="B119" s="90"/>
      <c r="C119" s="91"/>
      <c r="D119" s="56"/>
      <c r="E119" s="53"/>
      <c r="F119" s="46"/>
      <c r="G119" s="53"/>
      <c r="K119" s="5"/>
      <c r="M119" s="39"/>
      <c r="N119" s="51"/>
      <c r="O119" s="45"/>
      <c r="P119" s="45"/>
      <c r="Q119" s="74"/>
      <c r="R119" s="74"/>
      <c r="S119" s="74"/>
      <c r="T119" s="74"/>
      <c r="U119" s="74"/>
      <c r="V119" s="74"/>
      <c r="W119" s="74"/>
      <c r="X119" s="74"/>
      <c r="Y119" s="74"/>
      <c r="Z119" s="74"/>
      <c r="AA119" s="74"/>
      <c r="AB119" s="74"/>
      <c r="AC119" s="74"/>
      <c r="AD119" s="74"/>
      <c r="AE119" s="74"/>
      <c r="AF119" s="74"/>
      <c r="AG119" s="87"/>
      <c r="AH119" s="87"/>
      <c r="AI119" s="87"/>
      <c r="AJ119" s="87"/>
    </row>
    <row r="120" spans="1:36" hidden="1" x14ac:dyDescent="0.25">
      <c r="A120" s="46"/>
      <c r="B120" s="92"/>
      <c r="C120" s="93"/>
      <c r="D120" s="13"/>
      <c r="E120" s="13"/>
      <c r="F120" s="13"/>
      <c r="G120" s="7"/>
      <c r="H120" s="13"/>
      <c r="I120" s="13"/>
      <c r="J120" s="13"/>
      <c r="K120" s="7"/>
      <c r="M120" s="56"/>
      <c r="N120" s="53"/>
      <c r="O120" s="46"/>
      <c r="P120" s="46"/>
      <c r="Q120" s="75"/>
      <c r="R120" s="75"/>
      <c r="S120" s="75"/>
      <c r="T120" s="75"/>
      <c r="U120" s="75"/>
      <c r="V120" s="75"/>
      <c r="W120" s="75"/>
      <c r="X120" s="75"/>
      <c r="Y120" s="75"/>
      <c r="Z120" s="75"/>
      <c r="AA120" s="75"/>
      <c r="AB120" s="75"/>
      <c r="AC120" s="75"/>
      <c r="AD120" s="75"/>
      <c r="AE120" s="75"/>
      <c r="AF120" s="75"/>
      <c r="AG120" s="88"/>
      <c r="AH120" s="88"/>
      <c r="AI120" s="88"/>
      <c r="AJ120" s="88"/>
    </row>
    <row r="121" spans="1:36" hidden="1" x14ac:dyDescent="0.25">
      <c r="A121" s="48" t="s">
        <v>165</v>
      </c>
      <c r="B121" s="80" t="s">
        <v>166</v>
      </c>
      <c r="C121" s="89"/>
      <c r="D121" s="57" t="s">
        <v>52</v>
      </c>
      <c r="E121" s="51"/>
      <c r="F121" s="58" t="s">
        <v>167</v>
      </c>
      <c r="G121" s="57" t="s">
        <v>54</v>
      </c>
      <c r="H121" s="54" t="s">
        <v>0</v>
      </c>
      <c r="I121" s="39"/>
      <c r="J121" s="39"/>
      <c r="K121" s="51"/>
      <c r="M121" s="55" t="s">
        <v>0</v>
      </c>
      <c r="N121" s="51"/>
      <c r="O121" s="48"/>
      <c r="P121" s="48"/>
      <c r="Q121" s="76">
        <f t="shared" ref="Q121" si="33">SUM(R121:AF123)</f>
        <v>0</v>
      </c>
      <c r="R121" s="76"/>
      <c r="S121" s="76"/>
      <c r="T121" s="76"/>
      <c r="U121" s="76"/>
      <c r="V121" s="76"/>
      <c r="W121" s="76"/>
      <c r="X121" s="76"/>
      <c r="Y121" s="76"/>
      <c r="Z121" s="76"/>
      <c r="AA121" s="76"/>
      <c r="AB121" s="76"/>
      <c r="AC121" s="76"/>
      <c r="AD121" s="76"/>
      <c r="AE121" s="76"/>
      <c r="AF121" s="76"/>
      <c r="AG121" s="86"/>
      <c r="AH121" s="86"/>
      <c r="AI121" s="86"/>
      <c r="AJ121" s="86"/>
    </row>
    <row r="122" spans="1:36" hidden="1" x14ac:dyDescent="0.25">
      <c r="A122" s="45"/>
      <c r="B122" s="90"/>
      <c r="C122" s="91"/>
      <c r="D122" s="56"/>
      <c r="E122" s="53"/>
      <c r="F122" s="46"/>
      <c r="G122" s="53"/>
      <c r="K122" s="5"/>
      <c r="M122" s="39"/>
      <c r="N122" s="51"/>
      <c r="O122" s="45"/>
      <c r="P122" s="45"/>
      <c r="Q122" s="74"/>
      <c r="R122" s="74"/>
      <c r="S122" s="74"/>
      <c r="T122" s="74"/>
      <c r="U122" s="74"/>
      <c r="V122" s="74"/>
      <c r="W122" s="74"/>
      <c r="X122" s="74"/>
      <c r="Y122" s="74"/>
      <c r="Z122" s="74"/>
      <c r="AA122" s="74"/>
      <c r="AB122" s="74"/>
      <c r="AC122" s="74"/>
      <c r="AD122" s="74"/>
      <c r="AE122" s="74"/>
      <c r="AF122" s="74"/>
      <c r="AG122" s="87"/>
      <c r="AH122" s="87"/>
      <c r="AI122" s="87"/>
      <c r="AJ122" s="87"/>
    </row>
    <row r="123" spans="1:36" hidden="1" x14ac:dyDescent="0.25">
      <c r="A123" s="46"/>
      <c r="B123" s="92"/>
      <c r="C123" s="93"/>
      <c r="D123" s="13"/>
      <c r="E123" s="13"/>
      <c r="F123" s="13"/>
      <c r="G123" s="7"/>
      <c r="H123" s="13"/>
      <c r="I123" s="13"/>
      <c r="J123" s="13"/>
      <c r="K123" s="7"/>
      <c r="M123" s="56"/>
      <c r="N123" s="53"/>
      <c r="O123" s="46"/>
      <c r="P123" s="46"/>
      <c r="Q123" s="75"/>
      <c r="R123" s="75"/>
      <c r="S123" s="75"/>
      <c r="T123" s="75"/>
      <c r="U123" s="75"/>
      <c r="V123" s="75"/>
      <c r="W123" s="75"/>
      <c r="X123" s="75"/>
      <c r="Y123" s="75"/>
      <c r="Z123" s="75"/>
      <c r="AA123" s="75"/>
      <c r="AB123" s="75"/>
      <c r="AC123" s="75"/>
      <c r="AD123" s="75"/>
      <c r="AE123" s="75"/>
      <c r="AF123" s="75"/>
      <c r="AG123" s="88"/>
      <c r="AH123" s="88"/>
      <c r="AI123" s="88"/>
      <c r="AJ123" s="88"/>
    </row>
    <row r="124" spans="1:36" hidden="1" x14ac:dyDescent="0.25">
      <c r="A124" s="48" t="s">
        <v>168</v>
      </c>
      <c r="B124" s="80" t="s">
        <v>169</v>
      </c>
      <c r="C124" s="89"/>
      <c r="D124" s="57" t="s">
        <v>52</v>
      </c>
      <c r="E124" s="51"/>
      <c r="F124" s="58" t="s">
        <v>170</v>
      </c>
      <c r="G124" s="57" t="s">
        <v>54</v>
      </c>
      <c r="H124" s="54" t="s">
        <v>0</v>
      </c>
      <c r="I124" s="39"/>
      <c r="J124" s="39"/>
      <c r="K124" s="51"/>
      <c r="M124" s="55" t="s">
        <v>0</v>
      </c>
      <c r="N124" s="51"/>
      <c r="O124" s="48"/>
      <c r="P124" s="48"/>
      <c r="Q124" s="76">
        <f t="shared" ref="Q124" si="34">SUM(R124:AF126)</f>
        <v>0</v>
      </c>
      <c r="R124" s="76"/>
      <c r="S124" s="76"/>
      <c r="T124" s="76"/>
      <c r="U124" s="76"/>
      <c r="V124" s="76"/>
      <c r="W124" s="76"/>
      <c r="X124" s="76"/>
      <c r="Y124" s="76"/>
      <c r="Z124" s="76"/>
      <c r="AA124" s="76"/>
      <c r="AB124" s="76"/>
      <c r="AC124" s="76"/>
      <c r="AD124" s="76"/>
      <c r="AE124" s="76"/>
      <c r="AF124" s="76"/>
      <c r="AG124" s="86"/>
      <c r="AH124" s="86"/>
      <c r="AI124" s="86"/>
      <c r="AJ124" s="86"/>
    </row>
    <row r="125" spans="1:36" hidden="1" x14ac:dyDescent="0.25">
      <c r="A125" s="45"/>
      <c r="B125" s="90"/>
      <c r="C125" s="91"/>
      <c r="D125" s="56"/>
      <c r="E125" s="53"/>
      <c r="F125" s="46"/>
      <c r="G125" s="53"/>
      <c r="K125" s="5"/>
      <c r="M125" s="39"/>
      <c r="N125" s="51"/>
      <c r="O125" s="45"/>
      <c r="P125" s="45"/>
      <c r="Q125" s="74"/>
      <c r="R125" s="74"/>
      <c r="S125" s="74"/>
      <c r="T125" s="74"/>
      <c r="U125" s="74"/>
      <c r="V125" s="74"/>
      <c r="W125" s="74"/>
      <c r="X125" s="74"/>
      <c r="Y125" s="74"/>
      <c r="Z125" s="74"/>
      <c r="AA125" s="74"/>
      <c r="AB125" s="74"/>
      <c r="AC125" s="74"/>
      <c r="AD125" s="74"/>
      <c r="AE125" s="74"/>
      <c r="AF125" s="74"/>
      <c r="AG125" s="87"/>
      <c r="AH125" s="87"/>
      <c r="AI125" s="87"/>
      <c r="AJ125" s="87"/>
    </row>
    <row r="126" spans="1:36" hidden="1" x14ac:dyDescent="0.25">
      <c r="A126" s="46"/>
      <c r="B126" s="92"/>
      <c r="C126" s="93"/>
      <c r="D126" s="13"/>
      <c r="E126" s="13"/>
      <c r="F126" s="13"/>
      <c r="G126" s="7"/>
      <c r="H126" s="13"/>
      <c r="I126" s="13"/>
      <c r="J126" s="13"/>
      <c r="K126" s="7"/>
      <c r="M126" s="56"/>
      <c r="N126" s="53"/>
      <c r="O126" s="46"/>
      <c r="P126" s="46"/>
      <c r="Q126" s="75"/>
      <c r="R126" s="75"/>
      <c r="S126" s="75"/>
      <c r="T126" s="75"/>
      <c r="U126" s="75"/>
      <c r="V126" s="75"/>
      <c r="W126" s="75"/>
      <c r="X126" s="75"/>
      <c r="Y126" s="75"/>
      <c r="Z126" s="75"/>
      <c r="AA126" s="75"/>
      <c r="AB126" s="75"/>
      <c r="AC126" s="75"/>
      <c r="AD126" s="75"/>
      <c r="AE126" s="75"/>
      <c r="AF126" s="75"/>
      <c r="AG126" s="88"/>
      <c r="AH126" s="88"/>
      <c r="AI126" s="88"/>
      <c r="AJ126" s="88"/>
    </row>
    <row r="127" spans="1:36" hidden="1" x14ac:dyDescent="0.25">
      <c r="A127" s="48" t="s">
        <v>171</v>
      </c>
      <c r="B127" s="80" t="s">
        <v>172</v>
      </c>
      <c r="C127" s="89"/>
      <c r="D127" s="57" t="s">
        <v>52</v>
      </c>
      <c r="E127" s="51"/>
      <c r="F127" s="58" t="s">
        <v>173</v>
      </c>
      <c r="G127" s="57" t="s">
        <v>54</v>
      </c>
      <c r="H127" s="54" t="s">
        <v>0</v>
      </c>
      <c r="I127" s="39"/>
      <c r="J127" s="39"/>
      <c r="K127" s="51"/>
      <c r="M127" s="55" t="s">
        <v>0</v>
      </c>
      <c r="N127" s="51"/>
      <c r="O127" s="48"/>
      <c r="P127" s="48"/>
      <c r="Q127" s="76">
        <f t="shared" ref="Q127" si="35">SUM(R127:AF129)</f>
        <v>0</v>
      </c>
      <c r="R127" s="76"/>
      <c r="S127" s="76"/>
      <c r="T127" s="76"/>
      <c r="U127" s="76"/>
      <c r="V127" s="76"/>
      <c r="W127" s="76"/>
      <c r="X127" s="76"/>
      <c r="Y127" s="76"/>
      <c r="Z127" s="76"/>
      <c r="AA127" s="76"/>
      <c r="AB127" s="76"/>
      <c r="AC127" s="76"/>
      <c r="AD127" s="76"/>
      <c r="AE127" s="76"/>
      <c r="AF127" s="76"/>
      <c r="AG127" s="86"/>
      <c r="AH127" s="86"/>
      <c r="AI127" s="86"/>
      <c r="AJ127" s="86"/>
    </row>
    <row r="128" spans="1:36" hidden="1" x14ac:dyDescent="0.25">
      <c r="A128" s="45"/>
      <c r="B128" s="90"/>
      <c r="C128" s="91"/>
      <c r="D128" s="56"/>
      <c r="E128" s="53"/>
      <c r="F128" s="46"/>
      <c r="G128" s="53"/>
      <c r="K128" s="5"/>
      <c r="M128" s="39"/>
      <c r="N128" s="51"/>
      <c r="O128" s="45"/>
      <c r="P128" s="45"/>
      <c r="Q128" s="74"/>
      <c r="R128" s="74"/>
      <c r="S128" s="74"/>
      <c r="T128" s="74"/>
      <c r="U128" s="74"/>
      <c r="V128" s="74"/>
      <c r="W128" s="74"/>
      <c r="X128" s="74"/>
      <c r="Y128" s="74"/>
      <c r="Z128" s="74"/>
      <c r="AA128" s="74"/>
      <c r="AB128" s="74"/>
      <c r="AC128" s="74"/>
      <c r="AD128" s="74"/>
      <c r="AE128" s="74"/>
      <c r="AF128" s="74"/>
      <c r="AG128" s="87"/>
      <c r="AH128" s="87"/>
      <c r="AI128" s="87"/>
      <c r="AJ128" s="87"/>
    </row>
    <row r="129" spans="1:36" hidden="1" x14ac:dyDescent="0.25">
      <c r="A129" s="46"/>
      <c r="B129" s="92"/>
      <c r="C129" s="93"/>
      <c r="D129" s="13"/>
      <c r="E129" s="13"/>
      <c r="F129" s="13"/>
      <c r="G129" s="7"/>
      <c r="H129" s="13"/>
      <c r="I129" s="13"/>
      <c r="J129" s="13"/>
      <c r="K129" s="7"/>
      <c r="M129" s="56"/>
      <c r="N129" s="53"/>
      <c r="O129" s="46"/>
      <c r="P129" s="46"/>
      <c r="Q129" s="75"/>
      <c r="R129" s="75"/>
      <c r="S129" s="75"/>
      <c r="T129" s="75"/>
      <c r="U129" s="75"/>
      <c r="V129" s="75"/>
      <c r="W129" s="75"/>
      <c r="X129" s="75"/>
      <c r="Y129" s="75"/>
      <c r="Z129" s="75"/>
      <c r="AA129" s="75"/>
      <c r="AB129" s="75"/>
      <c r="AC129" s="75"/>
      <c r="AD129" s="75"/>
      <c r="AE129" s="75"/>
      <c r="AF129" s="75"/>
      <c r="AG129" s="88"/>
      <c r="AH129" s="88"/>
      <c r="AI129" s="88"/>
      <c r="AJ129" s="88"/>
    </row>
    <row r="130" spans="1:36" hidden="1" x14ac:dyDescent="0.25">
      <c r="A130" s="48" t="s">
        <v>174</v>
      </c>
      <c r="B130" s="80" t="s">
        <v>175</v>
      </c>
      <c r="C130" s="89"/>
      <c r="D130" s="57" t="s">
        <v>52</v>
      </c>
      <c r="E130" s="51"/>
      <c r="F130" s="58" t="s">
        <v>176</v>
      </c>
      <c r="G130" s="57" t="s">
        <v>54</v>
      </c>
      <c r="H130" s="54" t="s">
        <v>0</v>
      </c>
      <c r="I130" s="39"/>
      <c r="J130" s="39"/>
      <c r="K130" s="51"/>
      <c r="M130" s="55" t="s">
        <v>0</v>
      </c>
      <c r="N130" s="51"/>
      <c r="O130" s="48"/>
      <c r="P130" s="48"/>
      <c r="Q130" s="76">
        <f t="shared" ref="Q130" si="36">SUM(R130:AF132)</f>
        <v>0</v>
      </c>
      <c r="R130" s="76"/>
      <c r="S130" s="76"/>
      <c r="T130" s="76"/>
      <c r="U130" s="76"/>
      <c r="V130" s="76"/>
      <c r="W130" s="76"/>
      <c r="X130" s="76"/>
      <c r="Y130" s="76"/>
      <c r="Z130" s="76"/>
      <c r="AA130" s="76"/>
      <c r="AB130" s="76"/>
      <c r="AC130" s="76"/>
      <c r="AD130" s="76"/>
      <c r="AE130" s="76"/>
      <c r="AF130" s="76"/>
      <c r="AG130" s="86"/>
      <c r="AH130" s="86"/>
      <c r="AI130" s="86"/>
      <c r="AJ130" s="86"/>
    </row>
    <row r="131" spans="1:36" hidden="1" x14ac:dyDescent="0.25">
      <c r="A131" s="45"/>
      <c r="B131" s="90"/>
      <c r="C131" s="91"/>
      <c r="D131" s="56"/>
      <c r="E131" s="53"/>
      <c r="F131" s="46"/>
      <c r="G131" s="53"/>
      <c r="K131" s="5"/>
      <c r="M131" s="39"/>
      <c r="N131" s="51"/>
      <c r="O131" s="45"/>
      <c r="P131" s="45"/>
      <c r="Q131" s="74"/>
      <c r="R131" s="74"/>
      <c r="S131" s="74"/>
      <c r="T131" s="74"/>
      <c r="U131" s="74"/>
      <c r="V131" s="74"/>
      <c r="W131" s="74"/>
      <c r="X131" s="74"/>
      <c r="Y131" s="74"/>
      <c r="Z131" s="74"/>
      <c r="AA131" s="74"/>
      <c r="AB131" s="74"/>
      <c r="AC131" s="74"/>
      <c r="AD131" s="74"/>
      <c r="AE131" s="74"/>
      <c r="AF131" s="74"/>
      <c r="AG131" s="87"/>
      <c r="AH131" s="87"/>
      <c r="AI131" s="87"/>
      <c r="AJ131" s="87"/>
    </row>
    <row r="132" spans="1:36" hidden="1" x14ac:dyDescent="0.25">
      <c r="A132" s="46"/>
      <c r="B132" s="92"/>
      <c r="C132" s="93"/>
      <c r="D132" s="13"/>
      <c r="E132" s="13"/>
      <c r="F132" s="13"/>
      <c r="G132" s="7"/>
      <c r="H132" s="13"/>
      <c r="I132" s="13"/>
      <c r="J132" s="13"/>
      <c r="K132" s="7"/>
      <c r="M132" s="56"/>
      <c r="N132" s="53"/>
      <c r="O132" s="46"/>
      <c r="P132" s="46"/>
      <c r="Q132" s="75"/>
      <c r="R132" s="75"/>
      <c r="S132" s="75"/>
      <c r="T132" s="75"/>
      <c r="U132" s="75"/>
      <c r="V132" s="75"/>
      <c r="W132" s="75"/>
      <c r="X132" s="75"/>
      <c r="Y132" s="75"/>
      <c r="Z132" s="75"/>
      <c r="AA132" s="75"/>
      <c r="AB132" s="75"/>
      <c r="AC132" s="75"/>
      <c r="AD132" s="75"/>
      <c r="AE132" s="75"/>
      <c r="AF132" s="75"/>
      <c r="AG132" s="88"/>
      <c r="AH132" s="88"/>
      <c r="AI132" s="88"/>
      <c r="AJ132" s="88"/>
    </row>
    <row r="133" spans="1:36" hidden="1" x14ac:dyDescent="0.25">
      <c r="A133" s="48" t="s">
        <v>177</v>
      </c>
      <c r="B133" s="80" t="s">
        <v>178</v>
      </c>
      <c r="C133" s="89"/>
      <c r="D133" s="57" t="s">
        <v>52</v>
      </c>
      <c r="E133" s="51"/>
      <c r="F133" s="58" t="s">
        <v>179</v>
      </c>
      <c r="G133" s="57" t="s">
        <v>54</v>
      </c>
      <c r="H133" s="54" t="s">
        <v>0</v>
      </c>
      <c r="I133" s="39"/>
      <c r="J133" s="39"/>
      <c r="K133" s="51"/>
      <c r="M133" s="55" t="s">
        <v>0</v>
      </c>
      <c r="N133" s="51"/>
      <c r="O133" s="48"/>
      <c r="P133" s="48"/>
      <c r="Q133" s="76">
        <f t="shared" ref="Q133" si="37">SUM(R133:AF135)</f>
        <v>0</v>
      </c>
      <c r="R133" s="76"/>
      <c r="S133" s="76"/>
      <c r="T133" s="76"/>
      <c r="U133" s="76"/>
      <c r="V133" s="76"/>
      <c r="W133" s="76"/>
      <c r="X133" s="76"/>
      <c r="Y133" s="76"/>
      <c r="Z133" s="76"/>
      <c r="AA133" s="76"/>
      <c r="AB133" s="76"/>
      <c r="AC133" s="76"/>
      <c r="AD133" s="76"/>
      <c r="AE133" s="76"/>
      <c r="AF133" s="76"/>
      <c r="AG133" s="86"/>
      <c r="AH133" s="86"/>
      <c r="AI133" s="86"/>
      <c r="AJ133" s="86"/>
    </row>
    <row r="134" spans="1:36" hidden="1" x14ac:dyDescent="0.25">
      <c r="A134" s="45"/>
      <c r="B134" s="90"/>
      <c r="C134" s="91"/>
      <c r="D134" s="56"/>
      <c r="E134" s="53"/>
      <c r="F134" s="46"/>
      <c r="G134" s="53"/>
      <c r="K134" s="5"/>
      <c r="M134" s="39"/>
      <c r="N134" s="51"/>
      <c r="O134" s="45"/>
      <c r="P134" s="45"/>
      <c r="Q134" s="74"/>
      <c r="R134" s="74"/>
      <c r="S134" s="74"/>
      <c r="T134" s="74"/>
      <c r="U134" s="74"/>
      <c r="V134" s="74"/>
      <c r="W134" s="74"/>
      <c r="X134" s="74"/>
      <c r="Y134" s="74"/>
      <c r="Z134" s="74"/>
      <c r="AA134" s="74"/>
      <c r="AB134" s="74"/>
      <c r="AC134" s="74"/>
      <c r="AD134" s="74"/>
      <c r="AE134" s="74"/>
      <c r="AF134" s="74"/>
      <c r="AG134" s="87"/>
      <c r="AH134" s="87"/>
      <c r="AI134" s="87"/>
      <c r="AJ134" s="87"/>
    </row>
    <row r="135" spans="1:36" hidden="1" x14ac:dyDescent="0.25">
      <c r="A135" s="46"/>
      <c r="B135" s="92"/>
      <c r="C135" s="93"/>
      <c r="D135" s="13"/>
      <c r="E135" s="13"/>
      <c r="F135" s="13"/>
      <c r="G135" s="7"/>
      <c r="H135" s="13"/>
      <c r="I135" s="13"/>
      <c r="J135" s="13"/>
      <c r="K135" s="7"/>
      <c r="M135" s="56"/>
      <c r="N135" s="53"/>
      <c r="O135" s="46"/>
      <c r="P135" s="46"/>
      <c r="Q135" s="75"/>
      <c r="R135" s="75"/>
      <c r="S135" s="75"/>
      <c r="T135" s="75"/>
      <c r="U135" s="75"/>
      <c r="V135" s="75"/>
      <c r="W135" s="75"/>
      <c r="X135" s="75"/>
      <c r="Y135" s="75"/>
      <c r="Z135" s="75"/>
      <c r="AA135" s="75"/>
      <c r="AB135" s="75"/>
      <c r="AC135" s="75"/>
      <c r="AD135" s="75"/>
      <c r="AE135" s="75"/>
      <c r="AF135" s="75"/>
      <c r="AG135" s="88"/>
      <c r="AH135" s="88"/>
      <c r="AI135" s="88"/>
      <c r="AJ135" s="88"/>
    </row>
    <row r="136" spans="1:36" hidden="1" x14ac:dyDescent="0.25">
      <c r="A136" s="48" t="s">
        <v>180</v>
      </c>
      <c r="B136" s="80" t="s">
        <v>181</v>
      </c>
      <c r="C136" s="89"/>
      <c r="D136" s="57" t="s">
        <v>52</v>
      </c>
      <c r="E136" s="51"/>
      <c r="F136" s="58" t="s">
        <v>182</v>
      </c>
      <c r="G136" s="57" t="s">
        <v>54</v>
      </c>
      <c r="H136" s="54" t="s">
        <v>0</v>
      </c>
      <c r="I136" s="39"/>
      <c r="J136" s="39"/>
      <c r="K136" s="51"/>
      <c r="M136" s="55" t="s">
        <v>0</v>
      </c>
      <c r="N136" s="51"/>
      <c r="O136" s="48"/>
      <c r="P136" s="48"/>
      <c r="Q136" s="76">
        <f t="shared" ref="Q136" si="38">SUM(R136:AF138)</f>
        <v>0</v>
      </c>
      <c r="R136" s="76"/>
      <c r="S136" s="76"/>
      <c r="T136" s="76"/>
      <c r="U136" s="76"/>
      <c r="V136" s="76"/>
      <c r="W136" s="76"/>
      <c r="X136" s="76"/>
      <c r="Y136" s="76"/>
      <c r="Z136" s="76"/>
      <c r="AA136" s="76"/>
      <c r="AB136" s="76"/>
      <c r="AC136" s="76"/>
      <c r="AD136" s="76"/>
      <c r="AE136" s="76"/>
      <c r="AF136" s="76"/>
      <c r="AG136" s="86"/>
      <c r="AH136" s="86"/>
      <c r="AI136" s="86"/>
      <c r="AJ136" s="86"/>
    </row>
    <row r="137" spans="1:36" hidden="1" x14ac:dyDescent="0.25">
      <c r="A137" s="45"/>
      <c r="B137" s="90"/>
      <c r="C137" s="91"/>
      <c r="D137" s="56"/>
      <c r="E137" s="53"/>
      <c r="F137" s="46"/>
      <c r="G137" s="53"/>
      <c r="K137" s="5"/>
      <c r="M137" s="39"/>
      <c r="N137" s="51"/>
      <c r="O137" s="45"/>
      <c r="P137" s="45"/>
      <c r="Q137" s="74"/>
      <c r="R137" s="74"/>
      <c r="S137" s="74"/>
      <c r="T137" s="74"/>
      <c r="U137" s="74"/>
      <c r="V137" s="74"/>
      <c r="W137" s="74"/>
      <c r="X137" s="74"/>
      <c r="Y137" s="74"/>
      <c r="Z137" s="74"/>
      <c r="AA137" s="74"/>
      <c r="AB137" s="74"/>
      <c r="AC137" s="74"/>
      <c r="AD137" s="74"/>
      <c r="AE137" s="74"/>
      <c r="AF137" s="74"/>
      <c r="AG137" s="87"/>
      <c r="AH137" s="87"/>
      <c r="AI137" s="87"/>
      <c r="AJ137" s="87"/>
    </row>
    <row r="138" spans="1:36" hidden="1" x14ac:dyDescent="0.25">
      <c r="A138" s="46"/>
      <c r="B138" s="92"/>
      <c r="C138" s="93"/>
      <c r="D138" s="13"/>
      <c r="E138" s="13"/>
      <c r="F138" s="13"/>
      <c r="G138" s="7"/>
      <c r="H138" s="13"/>
      <c r="I138" s="13"/>
      <c r="J138" s="13"/>
      <c r="K138" s="7"/>
      <c r="M138" s="56"/>
      <c r="N138" s="53"/>
      <c r="O138" s="46"/>
      <c r="P138" s="46"/>
      <c r="Q138" s="75"/>
      <c r="R138" s="75"/>
      <c r="S138" s="75"/>
      <c r="T138" s="75"/>
      <c r="U138" s="75"/>
      <c r="V138" s="75"/>
      <c r="W138" s="75"/>
      <c r="X138" s="75"/>
      <c r="Y138" s="75"/>
      <c r="Z138" s="75"/>
      <c r="AA138" s="75"/>
      <c r="AB138" s="75"/>
      <c r="AC138" s="75"/>
      <c r="AD138" s="75"/>
      <c r="AE138" s="75"/>
      <c r="AF138" s="75"/>
      <c r="AG138" s="88"/>
      <c r="AH138" s="88"/>
      <c r="AI138" s="88"/>
      <c r="AJ138" s="88"/>
    </row>
    <row r="139" spans="1:36" hidden="1" x14ac:dyDescent="0.25">
      <c r="A139" s="48" t="s">
        <v>183</v>
      </c>
      <c r="B139" s="80" t="s">
        <v>184</v>
      </c>
      <c r="C139" s="89"/>
      <c r="D139" s="57" t="s">
        <v>52</v>
      </c>
      <c r="E139" s="51"/>
      <c r="F139" s="58" t="s">
        <v>182</v>
      </c>
      <c r="G139" s="57" t="s">
        <v>54</v>
      </c>
      <c r="H139" s="54" t="s">
        <v>0</v>
      </c>
      <c r="I139" s="39"/>
      <c r="J139" s="39"/>
      <c r="K139" s="51"/>
      <c r="M139" s="55" t="s">
        <v>0</v>
      </c>
      <c r="N139" s="51"/>
      <c r="O139" s="48"/>
      <c r="P139" s="48"/>
      <c r="Q139" s="76">
        <f t="shared" ref="Q139" si="39">SUM(R139:AF141)</f>
        <v>0</v>
      </c>
      <c r="R139" s="76"/>
      <c r="S139" s="76"/>
      <c r="T139" s="76"/>
      <c r="U139" s="76"/>
      <c r="V139" s="76"/>
      <c r="W139" s="76"/>
      <c r="X139" s="76"/>
      <c r="Y139" s="76"/>
      <c r="Z139" s="76"/>
      <c r="AA139" s="76"/>
      <c r="AB139" s="76"/>
      <c r="AC139" s="76"/>
      <c r="AD139" s="76"/>
      <c r="AE139" s="76"/>
      <c r="AF139" s="76"/>
      <c r="AG139" s="86"/>
      <c r="AH139" s="86"/>
      <c r="AI139" s="86"/>
      <c r="AJ139" s="86"/>
    </row>
    <row r="140" spans="1:36" hidden="1" x14ac:dyDescent="0.25">
      <c r="A140" s="45"/>
      <c r="B140" s="90"/>
      <c r="C140" s="91"/>
      <c r="D140" s="56"/>
      <c r="E140" s="53"/>
      <c r="F140" s="46"/>
      <c r="G140" s="53"/>
      <c r="K140" s="5"/>
      <c r="M140" s="39"/>
      <c r="N140" s="51"/>
      <c r="O140" s="45"/>
      <c r="P140" s="45"/>
      <c r="Q140" s="74"/>
      <c r="R140" s="74"/>
      <c r="S140" s="74"/>
      <c r="T140" s="74"/>
      <c r="U140" s="74"/>
      <c r="V140" s="74"/>
      <c r="W140" s="74"/>
      <c r="X140" s="74"/>
      <c r="Y140" s="74"/>
      <c r="Z140" s="74"/>
      <c r="AA140" s="74"/>
      <c r="AB140" s="74"/>
      <c r="AC140" s="74"/>
      <c r="AD140" s="74"/>
      <c r="AE140" s="74"/>
      <c r="AF140" s="74"/>
      <c r="AG140" s="87"/>
      <c r="AH140" s="87"/>
      <c r="AI140" s="87"/>
      <c r="AJ140" s="87"/>
    </row>
    <row r="141" spans="1:36" hidden="1" x14ac:dyDescent="0.25">
      <c r="A141" s="46"/>
      <c r="B141" s="92"/>
      <c r="C141" s="93"/>
      <c r="D141" s="13"/>
      <c r="E141" s="13"/>
      <c r="F141" s="13"/>
      <c r="G141" s="7"/>
      <c r="H141" s="13"/>
      <c r="I141" s="13"/>
      <c r="J141" s="13"/>
      <c r="K141" s="7"/>
      <c r="M141" s="56"/>
      <c r="N141" s="53"/>
      <c r="O141" s="46"/>
      <c r="P141" s="46"/>
      <c r="Q141" s="75"/>
      <c r="R141" s="75"/>
      <c r="S141" s="75"/>
      <c r="T141" s="75"/>
      <c r="U141" s="75"/>
      <c r="V141" s="75"/>
      <c r="W141" s="75"/>
      <c r="X141" s="75"/>
      <c r="Y141" s="75"/>
      <c r="Z141" s="75"/>
      <c r="AA141" s="75"/>
      <c r="AB141" s="75"/>
      <c r="AC141" s="75"/>
      <c r="AD141" s="75"/>
      <c r="AE141" s="75"/>
      <c r="AF141" s="75"/>
      <c r="AG141" s="88"/>
      <c r="AH141" s="88"/>
      <c r="AI141" s="88"/>
      <c r="AJ141" s="88"/>
    </row>
    <row r="142" spans="1:36" hidden="1" x14ac:dyDescent="0.25">
      <c r="A142" s="48" t="s">
        <v>185</v>
      </c>
      <c r="B142" s="80" t="s">
        <v>186</v>
      </c>
      <c r="C142" s="89"/>
      <c r="D142" s="57" t="s">
        <v>52</v>
      </c>
      <c r="E142" s="51"/>
      <c r="F142" s="58" t="s">
        <v>182</v>
      </c>
      <c r="G142" s="57" t="s">
        <v>54</v>
      </c>
      <c r="H142" s="54" t="s">
        <v>0</v>
      </c>
      <c r="I142" s="39"/>
      <c r="J142" s="39"/>
      <c r="K142" s="51"/>
      <c r="M142" s="55" t="s">
        <v>0</v>
      </c>
      <c r="N142" s="51"/>
      <c r="O142" s="48"/>
      <c r="P142" s="48"/>
      <c r="Q142" s="76">
        <f t="shared" ref="Q142" si="40">SUM(R142:AF144)</f>
        <v>0</v>
      </c>
      <c r="R142" s="76"/>
      <c r="S142" s="76"/>
      <c r="T142" s="76"/>
      <c r="U142" s="76"/>
      <c r="V142" s="76"/>
      <c r="W142" s="76"/>
      <c r="X142" s="76"/>
      <c r="Y142" s="76"/>
      <c r="Z142" s="76"/>
      <c r="AA142" s="76"/>
      <c r="AB142" s="76"/>
      <c r="AC142" s="76"/>
      <c r="AD142" s="76"/>
      <c r="AE142" s="76"/>
      <c r="AF142" s="76"/>
      <c r="AG142" s="86"/>
      <c r="AH142" s="86"/>
      <c r="AI142" s="86"/>
      <c r="AJ142" s="86"/>
    </row>
    <row r="143" spans="1:36" hidden="1" x14ac:dyDescent="0.25">
      <c r="A143" s="45"/>
      <c r="B143" s="90"/>
      <c r="C143" s="91"/>
      <c r="D143" s="56"/>
      <c r="E143" s="53"/>
      <c r="F143" s="46"/>
      <c r="G143" s="53"/>
      <c r="K143" s="5"/>
      <c r="M143" s="39"/>
      <c r="N143" s="51"/>
      <c r="O143" s="45"/>
      <c r="P143" s="45"/>
      <c r="Q143" s="74"/>
      <c r="R143" s="74"/>
      <c r="S143" s="74"/>
      <c r="T143" s="74"/>
      <c r="U143" s="74"/>
      <c r="V143" s="74"/>
      <c r="W143" s="74"/>
      <c r="X143" s="74"/>
      <c r="Y143" s="74"/>
      <c r="Z143" s="74"/>
      <c r="AA143" s="74"/>
      <c r="AB143" s="74"/>
      <c r="AC143" s="74"/>
      <c r="AD143" s="74"/>
      <c r="AE143" s="74"/>
      <c r="AF143" s="74"/>
      <c r="AG143" s="87"/>
      <c r="AH143" s="87"/>
      <c r="AI143" s="87"/>
      <c r="AJ143" s="87"/>
    </row>
    <row r="144" spans="1:36" hidden="1" x14ac:dyDescent="0.25">
      <c r="A144" s="46"/>
      <c r="B144" s="92"/>
      <c r="C144" s="93"/>
      <c r="D144" s="13"/>
      <c r="E144" s="13"/>
      <c r="F144" s="13"/>
      <c r="G144" s="7"/>
      <c r="H144" s="13"/>
      <c r="I144" s="13"/>
      <c r="J144" s="13"/>
      <c r="K144" s="7"/>
      <c r="M144" s="56"/>
      <c r="N144" s="53"/>
      <c r="O144" s="46"/>
      <c r="P144" s="46"/>
      <c r="Q144" s="75"/>
      <c r="R144" s="75"/>
      <c r="S144" s="75"/>
      <c r="T144" s="75"/>
      <c r="U144" s="75"/>
      <c r="V144" s="75"/>
      <c r="W144" s="75"/>
      <c r="X144" s="75"/>
      <c r="Y144" s="75"/>
      <c r="Z144" s="75"/>
      <c r="AA144" s="75"/>
      <c r="AB144" s="75"/>
      <c r="AC144" s="75"/>
      <c r="AD144" s="75"/>
      <c r="AE144" s="75"/>
      <c r="AF144" s="75"/>
      <c r="AG144" s="88"/>
      <c r="AH144" s="88"/>
      <c r="AI144" s="88"/>
      <c r="AJ144" s="88"/>
    </row>
    <row r="145" spans="1:36" hidden="1" x14ac:dyDescent="0.25">
      <c r="A145" s="48" t="s">
        <v>187</v>
      </c>
      <c r="B145" s="80" t="s">
        <v>188</v>
      </c>
      <c r="C145" s="89"/>
      <c r="D145" s="57" t="s">
        <v>52</v>
      </c>
      <c r="E145" s="51"/>
      <c r="F145" s="58" t="s">
        <v>182</v>
      </c>
      <c r="G145" s="57" t="s">
        <v>54</v>
      </c>
      <c r="H145" s="54" t="s">
        <v>0</v>
      </c>
      <c r="I145" s="39"/>
      <c r="J145" s="39"/>
      <c r="K145" s="51"/>
      <c r="M145" s="55" t="s">
        <v>0</v>
      </c>
      <c r="N145" s="51"/>
      <c r="O145" s="48"/>
      <c r="P145" s="48"/>
      <c r="Q145" s="76">
        <f t="shared" ref="Q145" si="41">SUM(R145:AF147)</f>
        <v>0</v>
      </c>
      <c r="R145" s="76"/>
      <c r="S145" s="76"/>
      <c r="T145" s="76"/>
      <c r="U145" s="76"/>
      <c r="V145" s="76"/>
      <c r="W145" s="76"/>
      <c r="X145" s="76"/>
      <c r="Y145" s="76"/>
      <c r="Z145" s="76"/>
      <c r="AA145" s="76"/>
      <c r="AB145" s="76"/>
      <c r="AC145" s="76"/>
      <c r="AD145" s="76"/>
      <c r="AE145" s="76"/>
      <c r="AF145" s="76"/>
      <c r="AG145" s="86"/>
      <c r="AH145" s="86"/>
      <c r="AI145" s="86"/>
      <c r="AJ145" s="86"/>
    </row>
    <row r="146" spans="1:36" hidden="1" x14ac:dyDescent="0.25">
      <c r="A146" s="45"/>
      <c r="B146" s="90"/>
      <c r="C146" s="91"/>
      <c r="D146" s="56"/>
      <c r="E146" s="53"/>
      <c r="F146" s="46"/>
      <c r="G146" s="53"/>
      <c r="K146" s="5"/>
      <c r="M146" s="39"/>
      <c r="N146" s="51"/>
      <c r="O146" s="45"/>
      <c r="P146" s="45"/>
      <c r="Q146" s="74"/>
      <c r="R146" s="74"/>
      <c r="S146" s="74"/>
      <c r="T146" s="74"/>
      <c r="U146" s="74"/>
      <c r="V146" s="74"/>
      <c r="W146" s="74"/>
      <c r="X146" s="74"/>
      <c r="Y146" s="74"/>
      <c r="Z146" s="74"/>
      <c r="AA146" s="74"/>
      <c r="AB146" s="74"/>
      <c r="AC146" s="74"/>
      <c r="AD146" s="74"/>
      <c r="AE146" s="74"/>
      <c r="AF146" s="74"/>
      <c r="AG146" s="87"/>
      <c r="AH146" s="87"/>
      <c r="AI146" s="87"/>
      <c r="AJ146" s="87"/>
    </row>
    <row r="147" spans="1:36" hidden="1" x14ac:dyDescent="0.25">
      <c r="A147" s="46"/>
      <c r="B147" s="92"/>
      <c r="C147" s="93"/>
      <c r="D147" s="13"/>
      <c r="E147" s="13"/>
      <c r="F147" s="13"/>
      <c r="G147" s="7"/>
      <c r="H147" s="13"/>
      <c r="I147" s="13"/>
      <c r="J147" s="13"/>
      <c r="K147" s="7"/>
      <c r="M147" s="56"/>
      <c r="N147" s="53"/>
      <c r="O147" s="46"/>
      <c r="P147" s="46"/>
      <c r="Q147" s="75"/>
      <c r="R147" s="75"/>
      <c r="S147" s="75"/>
      <c r="T147" s="75"/>
      <c r="U147" s="75"/>
      <c r="V147" s="75"/>
      <c r="W147" s="75"/>
      <c r="X147" s="75"/>
      <c r="Y147" s="75"/>
      <c r="Z147" s="75"/>
      <c r="AA147" s="75"/>
      <c r="AB147" s="75"/>
      <c r="AC147" s="75"/>
      <c r="AD147" s="75"/>
      <c r="AE147" s="75"/>
      <c r="AF147" s="75"/>
      <c r="AG147" s="88"/>
      <c r="AH147" s="88"/>
      <c r="AI147" s="88"/>
      <c r="AJ147" s="88"/>
    </row>
    <row r="148" spans="1:36" hidden="1" x14ac:dyDescent="0.25">
      <c r="A148" s="48" t="s">
        <v>189</v>
      </c>
      <c r="B148" s="80" t="s">
        <v>190</v>
      </c>
      <c r="C148" s="89"/>
      <c r="D148" s="57" t="s">
        <v>52</v>
      </c>
      <c r="E148" s="51"/>
      <c r="F148" s="58" t="s">
        <v>182</v>
      </c>
      <c r="G148" s="57" t="s">
        <v>54</v>
      </c>
      <c r="H148" s="54" t="s">
        <v>0</v>
      </c>
      <c r="I148" s="39"/>
      <c r="J148" s="39"/>
      <c r="K148" s="51"/>
      <c r="M148" s="55" t="s">
        <v>0</v>
      </c>
      <c r="N148" s="51"/>
      <c r="O148" s="48"/>
      <c r="P148" s="48"/>
      <c r="Q148" s="76">
        <f t="shared" ref="Q148" si="42">SUM(R148:AF150)</f>
        <v>0</v>
      </c>
      <c r="R148" s="76"/>
      <c r="S148" s="76"/>
      <c r="T148" s="76"/>
      <c r="U148" s="76"/>
      <c r="V148" s="76"/>
      <c r="W148" s="76"/>
      <c r="X148" s="76"/>
      <c r="Y148" s="76"/>
      <c r="Z148" s="76"/>
      <c r="AA148" s="76"/>
      <c r="AB148" s="76"/>
      <c r="AC148" s="76"/>
      <c r="AD148" s="76"/>
      <c r="AE148" s="76"/>
      <c r="AF148" s="76"/>
      <c r="AG148" s="86"/>
      <c r="AH148" s="86"/>
      <c r="AI148" s="86"/>
      <c r="AJ148" s="86"/>
    </row>
    <row r="149" spans="1:36" hidden="1" x14ac:dyDescent="0.25">
      <c r="A149" s="45"/>
      <c r="B149" s="90"/>
      <c r="C149" s="91"/>
      <c r="D149" s="56"/>
      <c r="E149" s="53"/>
      <c r="F149" s="46"/>
      <c r="G149" s="53"/>
      <c r="K149" s="5"/>
      <c r="M149" s="39"/>
      <c r="N149" s="51"/>
      <c r="O149" s="45"/>
      <c r="P149" s="45"/>
      <c r="Q149" s="74"/>
      <c r="R149" s="74"/>
      <c r="S149" s="74"/>
      <c r="T149" s="74"/>
      <c r="U149" s="74"/>
      <c r="V149" s="74"/>
      <c r="W149" s="74"/>
      <c r="X149" s="74"/>
      <c r="Y149" s="74"/>
      <c r="Z149" s="74"/>
      <c r="AA149" s="74"/>
      <c r="AB149" s="74"/>
      <c r="AC149" s="74"/>
      <c r="AD149" s="74"/>
      <c r="AE149" s="74"/>
      <c r="AF149" s="74"/>
      <c r="AG149" s="87"/>
      <c r="AH149" s="87"/>
      <c r="AI149" s="87"/>
      <c r="AJ149" s="87"/>
    </row>
    <row r="150" spans="1:36" hidden="1" x14ac:dyDescent="0.25">
      <c r="A150" s="46"/>
      <c r="B150" s="92"/>
      <c r="C150" s="93"/>
      <c r="D150" s="13"/>
      <c r="E150" s="13"/>
      <c r="F150" s="13"/>
      <c r="G150" s="7"/>
      <c r="H150" s="13"/>
      <c r="I150" s="13"/>
      <c r="J150" s="13"/>
      <c r="K150" s="7"/>
      <c r="M150" s="56"/>
      <c r="N150" s="53"/>
      <c r="O150" s="46"/>
      <c r="P150" s="46"/>
      <c r="Q150" s="75"/>
      <c r="R150" s="75"/>
      <c r="S150" s="75"/>
      <c r="T150" s="75"/>
      <c r="U150" s="75"/>
      <c r="V150" s="75"/>
      <c r="W150" s="75"/>
      <c r="X150" s="75"/>
      <c r="Y150" s="75"/>
      <c r="Z150" s="75"/>
      <c r="AA150" s="75"/>
      <c r="AB150" s="75"/>
      <c r="AC150" s="75"/>
      <c r="AD150" s="75"/>
      <c r="AE150" s="75"/>
      <c r="AF150" s="75"/>
      <c r="AG150" s="88"/>
      <c r="AH150" s="88"/>
      <c r="AI150" s="88"/>
      <c r="AJ150" s="88"/>
    </row>
    <row r="151" spans="1:36" x14ac:dyDescent="0.25">
      <c r="A151" s="48" t="s">
        <v>191</v>
      </c>
      <c r="B151" s="80" t="s">
        <v>192</v>
      </c>
      <c r="C151" s="89"/>
      <c r="D151" s="57" t="s">
        <v>52</v>
      </c>
      <c r="E151" s="51"/>
      <c r="F151" s="58" t="s">
        <v>182</v>
      </c>
      <c r="G151" s="57" t="s">
        <v>54</v>
      </c>
      <c r="H151" s="54" t="s">
        <v>0</v>
      </c>
      <c r="I151" s="39"/>
      <c r="J151" s="39"/>
      <c r="K151" s="51"/>
      <c r="M151" s="55" t="s">
        <v>125</v>
      </c>
      <c r="N151" s="51"/>
      <c r="O151" s="44">
        <v>10323.799999999999</v>
      </c>
      <c r="P151" s="44">
        <v>10323.799999999999</v>
      </c>
      <c r="Q151" s="76">
        <f t="shared" ref="Q151" si="43">SUM(R151:AF153)</f>
        <v>0</v>
      </c>
      <c r="R151" s="76"/>
      <c r="S151" s="76"/>
      <c r="T151" s="76"/>
      <c r="U151" s="76"/>
      <c r="V151" s="76"/>
      <c r="W151" s="76"/>
      <c r="X151" s="76"/>
      <c r="Y151" s="76"/>
      <c r="Z151" s="76"/>
      <c r="AA151" s="76"/>
      <c r="AB151" s="76"/>
      <c r="AC151" s="76"/>
      <c r="AD151" s="76"/>
      <c r="AE151" s="76"/>
      <c r="AF151" s="76"/>
      <c r="AG151" s="86">
        <v>9462.6</v>
      </c>
      <c r="AH151" s="86">
        <v>9462.6</v>
      </c>
      <c r="AI151" s="86">
        <v>9462.6</v>
      </c>
      <c r="AJ151" s="86">
        <v>9462.6</v>
      </c>
    </row>
    <row r="152" spans="1:36" x14ac:dyDescent="0.25">
      <c r="A152" s="45"/>
      <c r="B152" s="90"/>
      <c r="C152" s="91"/>
      <c r="D152" s="56"/>
      <c r="E152" s="53"/>
      <c r="F152" s="46"/>
      <c r="G152" s="53"/>
      <c r="K152" s="5"/>
      <c r="M152" s="39"/>
      <c r="N152" s="51"/>
      <c r="O152" s="45"/>
      <c r="P152" s="45"/>
      <c r="Q152" s="74"/>
      <c r="R152" s="74"/>
      <c r="S152" s="74"/>
      <c r="T152" s="74"/>
      <c r="U152" s="74"/>
      <c r="V152" s="74"/>
      <c r="W152" s="74"/>
      <c r="X152" s="74"/>
      <c r="Y152" s="74"/>
      <c r="Z152" s="74"/>
      <c r="AA152" s="74"/>
      <c r="AB152" s="74"/>
      <c r="AC152" s="74"/>
      <c r="AD152" s="74"/>
      <c r="AE152" s="74"/>
      <c r="AF152" s="74"/>
      <c r="AG152" s="87"/>
      <c r="AH152" s="87"/>
      <c r="AI152" s="87"/>
      <c r="AJ152" s="87"/>
    </row>
    <row r="153" spans="1:36" x14ac:dyDescent="0.25">
      <c r="A153" s="46"/>
      <c r="B153" s="92"/>
      <c r="C153" s="93"/>
      <c r="D153" s="13"/>
      <c r="E153" s="13"/>
      <c r="F153" s="13"/>
      <c r="G153" s="7"/>
      <c r="H153" s="13"/>
      <c r="I153" s="13"/>
      <c r="J153" s="13"/>
      <c r="K153" s="7"/>
      <c r="M153" s="56"/>
      <c r="N153" s="53"/>
      <c r="O153" s="46"/>
      <c r="P153" s="46"/>
      <c r="Q153" s="75"/>
      <c r="R153" s="75"/>
      <c r="S153" s="75"/>
      <c r="T153" s="75"/>
      <c r="U153" s="75"/>
      <c r="V153" s="75"/>
      <c r="W153" s="75"/>
      <c r="X153" s="75"/>
      <c r="Y153" s="75"/>
      <c r="Z153" s="75"/>
      <c r="AA153" s="75"/>
      <c r="AB153" s="75"/>
      <c r="AC153" s="75"/>
      <c r="AD153" s="75"/>
      <c r="AE153" s="75"/>
      <c r="AF153" s="75"/>
      <c r="AG153" s="88"/>
      <c r="AH153" s="88"/>
      <c r="AI153" s="88"/>
      <c r="AJ153" s="88"/>
    </row>
    <row r="154" spans="1:36" hidden="1" x14ac:dyDescent="0.25">
      <c r="A154" s="48" t="s">
        <v>193</v>
      </c>
      <c r="B154" s="80" t="s">
        <v>194</v>
      </c>
      <c r="C154" s="89"/>
      <c r="D154" s="57" t="s">
        <v>52</v>
      </c>
      <c r="E154" s="51"/>
      <c r="F154" s="58" t="s">
        <v>182</v>
      </c>
      <c r="G154" s="57" t="s">
        <v>54</v>
      </c>
      <c r="H154" s="54" t="s">
        <v>0</v>
      </c>
      <c r="I154" s="39"/>
      <c r="J154" s="39"/>
      <c r="K154" s="51"/>
      <c r="M154" s="55" t="s">
        <v>0</v>
      </c>
      <c r="N154" s="51"/>
      <c r="O154" s="48"/>
      <c r="P154" s="48"/>
      <c r="Q154" s="76">
        <f t="shared" ref="Q154" si="44">SUM(R154:AF156)</f>
        <v>0</v>
      </c>
      <c r="R154" s="76"/>
      <c r="S154" s="76"/>
      <c r="T154" s="76"/>
      <c r="U154" s="76"/>
      <c r="V154" s="76"/>
      <c r="W154" s="76"/>
      <c r="X154" s="76"/>
      <c r="Y154" s="76"/>
      <c r="Z154" s="76"/>
      <c r="AA154" s="76"/>
      <c r="AB154" s="76"/>
      <c r="AC154" s="76"/>
      <c r="AD154" s="76"/>
      <c r="AE154" s="76"/>
      <c r="AF154" s="76"/>
      <c r="AG154" s="86"/>
      <c r="AH154" s="86"/>
      <c r="AI154" s="86"/>
      <c r="AJ154" s="86"/>
    </row>
    <row r="155" spans="1:36" hidden="1" x14ac:dyDescent="0.25">
      <c r="A155" s="45"/>
      <c r="B155" s="90"/>
      <c r="C155" s="91"/>
      <c r="D155" s="56"/>
      <c r="E155" s="53"/>
      <c r="F155" s="46"/>
      <c r="G155" s="53"/>
      <c r="K155" s="5"/>
      <c r="M155" s="39"/>
      <c r="N155" s="51"/>
      <c r="O155" s="45"/>
      <c r="P155" s="45"/>
      <c r="Q155" s="74"/>
      <c r="R155" s="74"/>
      <c r="S155" s="74"/>
      <c r="T155" s="74"/>
      <c r="U155" s="74"/>
      <c r="V155" s="74"/>
      <c r="W155" s="74"/>
      <c r="X155" s="74"/>
      <c r="Y155" s="74"/>
      <c r="Z155" s="74"/>
      <c r="AA155" s="74"/>
      <c r="AB155" s="74"/>
      <c r="AC155" s="74"/>
      <c r="AD155" s="74"/>
      <c r="AE155" s="74"/>
      <c r="AF155" s="74"/>
      <c r="AG155" s="87"/>
      <c r="AH155" s="87"/>
      <c r="AI155" s="87"/>
      <c r="AJ155" s="87"/>
    </row>
    <row r="156" spans="1:36" hidden="1" x14ac:dyDescent="0.25">
      <c r="A156" s="46"/>
      <c r="B156" s="92"/>
      <c r="C156" s="93"/>
      <c r="D156" s="13"/>
      <c r="E156" s="13"/>
      <c r="F156" s="13"/>
      <c r="G156" s="7"/>
      <c r="H156" s="13"/>
      <c r="I156" s="13"/>
      <c r="J156" s="13"/>
      <c r="K156" s="7"/>
      <c r="M156" s="56"/>
      <c r="N156" s="53"/>
      <c r="O156" s="46"/>
      <c r="P156" s="46"/>
      <c r="Q156" s="75"/>
      <c r="R156" s="75"/>
      <c r="S156" s="75"/>
      <c r="T156" s="75"/>
      <c r="U156" s="75"/>
      <c r="V156" s="75"/>
      <c r="W156" s="75"/>
      <c r="X156" s="75"/>
      <c r="Y156" s="75"/>
      <c r="Z156" s="75"/>
      <c r="AA156" s="75"/>
      <c r="AB156" s="75"/>
      <c r="AC156" s="75"/>
      <c r="AD156" s="75"/>
      <c r="AE156" s="75"/>
      <c r="AF156" s="75"/>
      <c r="AG156" s="88"/>
      <c r="AH156" s="88"/>
      <c r="AI156" s="88"/>
      <c r="AJ156" s="88"/>
    </row>
    <row r="157" spans="1:36" x14ac:dyDescent="0.25">
      <c r="A157" s="48" t="s">
        <v>195</v>
      </c>
      <c r="B157" s="80" t="s">
        <v>196</v>
      </c>
      <c r="C157" s="89"/>
      <c r="D157" s="57" t="s">
        <v>52</v>
      </c>
      <c r="E157" s="51"/>
      <c r="F157" s="58" t="s">
        <v>182</v>
      </c>
      <c r="G157" s="57" t="s">
        <v>54</v>
      </c>
      <c r="H157" s="54" t="s">
        <v>0</v>
      </c>
      <c r="I157" s="39"/>
      <c r="J157" s="39"/>
      <c r="K157" s="51"/>
      <c r="M157" s="55" t="s">
        <v>150</v>
      </c>
      <c r="N157" s="51"/>
      <c r="O157" s="44">
        <v>631.4</v>
      </c>
      <c r="P157" s="44">
        <v>620.79999999999995</v>
      </c>
      <c r="Q157" s="76">
        <f t="shared" ref="Q157" si="45">SUM(R157:AF159)</f>
        <v>0</v>
      </c>
      <c r="R157" s="76"/>
      <c r="S157" s="76"/>
      <c r="T157" s="76"/>
      <c r="U157" s="76"/>
      <c r="V157" s="76"/>
      <c r="W157" s="76"/>
      <c r="X157" s="76"/>
      <c r="Y157" s="76"/>
      <c r="Z157" s="76"/>
      <c r="AA157" s="76"/>
      <c r="AB157" s="76"/>
      <c r="AC157" s="76"/>
      <c r="AD157" s="76"/>
      <c r="AE157" s="76"/>
      <c r="AF157" s="76"/>
      <c r="AG157" s="86">
        <v>239.4</v>
      </c>
      <c r="AH157" s="86">
        <v>0</v>
      </c>
      <c r="AI157" s="86">
        <v>0</v>
      </c>
      <c r="AJ157" s="86">
        <v>0</v>
      </c>
    </row>
    <row r="158" spans="1:36" x14ac:dyDescent="0.25">
      <c r="A158" s="45"/>
      <c r="B158" s="90"/>
      <c r="C158" s="91"/>
      <c r="D158" s="56"/>
      <c r="E158" s="53"/>
      <c r="F158" s="46"/>
      <c r="G158" s="53"/>
      <c r="K158" s="5"/>
      <c r="M158" s="39"/>
      <c r="N158" s="51"/>
      <c r="O158" s="45"/>
      <c r="P158" s="45"/>
      <c r="Q158" s="74"/>
      <c r="R158" s="74"/>
      <c r="S158" s="74"/>
      <c r="T158" s="74"/>
      <c r="U158" s="74"/>
      <c r="V158" s="74"/>
      <c r="W158" s="74"/>
      <c r="X158" s="74"/>
      <c r="Y158" s="74"/>
      <c r="Z158" s="74"/>
      <c r="AA158" s="74"/>
      <c r="AB158" s="74"/>
      <c r="AC158" s="74"/>
      <c r="AD158" s="74"/>
      <c r="AE158" s="74"/>
      <c r="AF158" s="74"/>
      <c r="AG158" s="87"/>
      <c r="AH158" s="87"/>
      <c r="AI158" s="87"/>
      <c r="AJ158" s="87"/>
    </row>
    <row r="159" spans="1:36" x14ac:dyDescent="0.25">
      <c r="A159" s="46"/>
      <c r="B159" s="92"/>
      <c r="C159" s="93"/>
      <c r="D159" s="13"/>
      <c r="E159" s="13"/>
      <c r="F159" s="13"/>
      <c r="G159" s="7"/>
      <c r="H159" s="13"/>
      <c r="I159" s="13"/>
      <c r="J159" s="13"/>
      <c r="K159" s="7"/>
      <c r="M159" s="56"/>
      <c r="N159" s="53"/>
      <c r="O159" s="46"/>
      <c r="P159" s="46"/>
      <c r="Q159" s="75"/>
      <c r="R159" s="75"/>
      <c r="S159" s="75"/>
      <c r="T159" s="75"/>
      <c r="U159" s="75"/>
      <c r="V159" s="75"/>
      <c r="W159" s="75"/>
      <c r="X159" s="75"/>
      <c r="Y159" s="75"/>
      <c r="Z159" s="75"/>
      <c r="AA159" s="75"/>
      <c r="AB159" s="75"/>
      <c r="AC159" s="75"/>
      <c r="AD159" s="75"/>
      <c r="AE159" s="75"/>
      <c r="AF159" s="75"/>
      <c r="AG159" s="88"/>
      <c r="AH159" s="88"/>
      <c r="AI159" s="88"/>
      <c r="AJ159" s="88"/>
    </row>
    <row r="160" spans="1:36" hidden="1" x14ac:dyDescent="0.25">
      <c r="A160" s="48" t="s">
        <v>197</v>
      </c>
      <c r="B160" s="80" t="s">
        <v>198</v>
      </c>
      <c r="C160" s="89"/>
      <c r="D160" s="57" t="s">
        <v>52</v>
      </c>
      <c r="E160" s="51"/>
      <c r="F160" s="58" t="s">
        <v>182</v>
      </c>
      <c r="G160" s="57" t="s">
        <v>54</v>
      </c>
      <c r="H160" s="54" t="s">
        <v>0</v>
      </c>
      <c r="I160" s="39"/>
      <c r="J160" s="39"/>
      <c r="K160" s="51"/>
      <c r="M160" s="55" t="s">
        <v>0</v>
      </c>
      <c r="N160" s="51"/>
      <c r="O160" s="48"/>
      <c r="P160" s="48"/>
      <c r="Q160" s="76">
        <f t="shared" ref="Q160" si="46">SUM(R160:AF162)</f>
        <v>0</v>
      </c>
      <c r="R160" s="76"/>
      <c r="S160" s="76"/>
      <c r="T160" s="76"/>
      <c r="U160" s="76"/>
      <c r="V160" s="76"/>
      <c r="W160" s="76"/>
      <c r="X160" s="76"/>
      <c r="Y160" s="76"/>
      <c r="Z160" s="76"/>
      <c r="AA160" s="76"/>
      <c r="AB160" s="76"/>
      <c r="AC160" s="76"/>
      <c r="AD160" s="76"/>
      <c r="AE160" s="76"/>
      <c r="AF160" s="76"/>
      <c r="AG160" s="86"/>
      <c r="AH160" s="86"/>
      <c r="AI160" s="86"/>
      <c r="AJ160" s="86"/>
    </row>
    <row r="161" spans="1:36" hidden="1" x14ac:dyDescent="0.25">
      <c r="A161" s="45"/>
      <c r="B161" s="90"/>
      <c r="C161" s="91"/>
      <c r="D161" s="56"/>
      <c r="E161" s="53"/>
      <c r="F161" s="46"/>
      <c r="G161" s="53"/>
      <c r="K161" s="5"/>
      <c r="M161" s="39"/>
      <c r="N161" s="51"/>
      <c r="O161" s="45"/>
      <c r="P161" s="45"/>
      <c r="Q161" s="74"/>
      <c r="R161" s="74"/>
      <c r="S161" s="74"/>
      <c r="T161" s="74"/>
      <c r="U161" s="74"/>
      <c r="V161" s="74"/>
      <c r="W161" s="74"/>
      <c r="X161" s="74"/>
      <c r="Y161" s="74"/>
      <c r="Z161" s="74"/>
      <c r="AA161" s="74"/>
      <c r="AB161" s="74"/>
      <c r="AC161" s="74"/>
      <c r="AD161" s="74"/>
      <c r="AE161" s="74"/>
      <c r="AF161" s="74"/>
      <c r="AG161" s="87"/>
      <c r="AH161" s="87"/>
      <c r="AI161" s="87"/>
      <c r="AJ161" s="87"/>
    </row>
    <row r="162" spans="1:36" hidden="1" x14ac:dyDescent="0.25">
      <c r="A162" s="46"/>
      <c r="B162" s="92"/>
      <c r="C162" s="93"/>
      <c r="D162" s="13"/>
      <c r="E162" s="13"/>
      <c r="F162" s="13"/>
      <c r="G162" s="7"/>
      <c r="H162" s="13"/>
      <c r="I162" s="13"/>
      <c r="J162" s="13"/>
      <c r="K162" s="7"/>
      <c r="M162" s="56"/>
      <c r="N162" s="53"/>
      <c r="O162" s="46"/>
      <c r="P162" s="46"/>
      <c r="Q162" s="75"/>
      <c r="R162" s="75"/>
      <c r="S162" s="75"/>
      <c r="T162" s="75"/>
      <c r="U162" s="75"/>
      <c r="V162" s="75"/>
      <c r="W162" s="75"/>
      <c r="X162" s="75"/>
      <c r="Y162" s="75"/>
      <c r="Z162" s="75"/>
      <c r="AA162" s="75"/>
      <c r="AB162" s="75"/>
      <c r="AC162" s="75"/>
      <c r="AD162" s="75"/>
      <c r="AE162" s="75"/>
      <c r="AF162" s="75"/>
      <c r="AG162" s="88"/>
      <c r="AH162" s="88"/>
      <c r="AI162" s="88"/>
      <c r="AJ162" s="88"/>
    </row>
    <row r="163" spans="1:36" hidden="1" x14ac:dyDescent="0.25">
      <c r="A163" s="48" t="s">
        <v>199</v>
      </c>
      <c r="B163" s="80" t="s">
        <v>200</v>
      </c>
      <c r="C163" s="89"/>
      <c r="D163" s="57" t="s">
        <v>52</v>
      </c>
      <c r="E163" s="51"/>
      <c r="F163" s="58" t="s">
        <v>182</v>
      </c>
      <c r="G163" s="57" t="s">
        <v>54</v>
      </c>
      <c r="H163" s="54" t="s">
        <v>0</v>
      </c>
      <c r="I163" s="39"/>
      <c r="J163" s="39"/>
      <c r="K163" s="51"/>
      <c r="M163" s="55" t="s">
        <v>0</v>
      </c>
      <c r="N163" s="51"/>
      <c r="O163" s="48"/>
      <c r="P163" s="48"/>
      <c r="Q163" s="76">
        <f t="shared" ref="Q163" si="47">SUM(R163:AF165)</f>
        <v>0</v>
      </c>
      <c r="R163" s="76"/>
      <c r="S163" s="76"/>
      <c r="T163" s="76"/>
      <c r="U163" s="76"/>
      <c r="V163" s="76"/>
      <c r="W163" s="76"/>
      <c r="X163" s="76"/>
      <c r="Y163" s="76"/>
      <c r="Z163" s="76"/>
      <c r="AA163" s="76"/>
      <c r="AB163" s="76"/>
      <c r="AC163" s="76"/>
      <c r="AD163" s="76"/>
      <c r="AE163" s="76"/>
      <c r="AF163" s="76"/>
      <c r="AG163" s="86"/>
      <c r="AH163" s="86"/>
      <c r="AI163" s="86"/>
      <c r="AJ163" s="86"/>
    </row>
    <row r="164" spans="1:36" hidden="1" x14ac:dyDescent="0.25">
      <c r="A164" s="45"/>
      <c r="B164" s="90"/>
      <c r="C164" s="91"/>
      <c r="D164" s="56"/>
      <c r="E164" s="53"/>
      <c r="F164" s="46"/>
      <c r="G164" s="53"/>
      <c r="K164" s="5"/>
      <c r="M164" s="39"/>
      <c r="N164" s="51"/>
      <c r="O164" s="45"/>
      <c r="P164" s="45"/>
      <c r="Q164" s="74"/>
      <c r="R164" s="74"/>
      <c r="S164" s="74"/>
      <c r="T164" s="74"/>
      <c r="U164" s="74"/>
      <c r="V164" s="74"/>
      <c r="W164" s="74"/>
      <c r="X164" s="74"/>
      <c r="Y164" s="74"/>
      <c r="Z164" s="74"/>
      <c r="AA164" s="74"/>
      <c r="AB164" s="74"/>
      <c r="AC164" s="74"/>
      <c r="AD164" s="74"/>
      <c r="AE164" s="74"/>
      <c r="AF164" s="74"/>
      <c r="AG164" s="87"/>
      <c r="AH164" s="87"/>
      <c r="AI164" s="87"/>
      <c r="AJ164" s="87"/>
    </row>
    <row r="165" spans="1:36" hidden="1" x14ac:dyDescent="0.25">
      <c r="A165" s="46"/>
      <c r="B165" s="92"/>
      <c r="C165" s="93"/>
      <c r="D165" s="13"/>
      <c r="E165" s="13"/>
      <c r="F165" s="13"/>
      <c r="G165" s="7"/>
      <c r="H165" s="13"/>
      <c r="I165" s="13"/>
      <c r="J165" s="13"/>
      <c r="K165" s="7"/>
      <c r="M165" s="56"/>
      <c r="N165" s="53"/>
      <c r="O165" s="46"/>
      <c r="P165" s="46"/>
      <c r="Q165" s="75"/>
      <c r="R165" s="75"/>
      <c r="S165" s="75"/>
      <c r="T165" s="75"/>
      <c r="U165" s="75"/>
      <c r="V165" s="75"/>
      <c r="W165" s="75"/>
      <c r="X165" s="75"/>
      <c r="Y165" s="75"/>
      <c r="Z165" s="75"/>
      <c r="AA165" s="75"/>
      <c r="AB165" s="75"/>
      <c r="AC165" s="75"/>
      <c r="AD165" s="75"/>
      <c r="AE165" s="75"/>
      <c r="AF165" s="75"/>
      <c r="AG165" s="88"/>
      <c r="AH165" s="88"/>
      <c r="AI165" s="88"/>
      <c r="AJ165" s="88"/>
    </row>
    <row r="166" spans="1:36" x14ac:dyDescent="0.25">
      <c r="A166" s="47" t="s">
        <v>201</v>
      </c>
      <c r="B166" s="80" t="s">
        <v>202</v>
      </c>
      <c r="C166" s="89"/>
      <c r="D166" s="54" t="s">
        <v>45</v>
      </c>
      <c r="E166" s="39"/>
      <c r="F166" s="39"/>
      <c r="G166" s="51"/>
      <c r="H166" s="54" t="s">
        <v>45</v>
      </c>
      <c r="I166" s="39"/>
      <c r="J166" s="39"/>
      <c r="K166" s="51"/>
      <c r="M166" s="55" t="s">
        <v>46</v>
      </c>
      <c r="N166" s="51"/>
      <c r="O166" s="44">
        <v>58738.9</v>
      </c>
      <c r="P166" s="44">
        <v>58189.2</v>
      </c>
      <c r="Q166" s="76">
        <f>SUM(Q170:Q219)</f>
        <v>3857.9399999999996</v>
      </c>
      <c r="R166" s="76">
        <v>3657.7</v>
      </c>
      <c r="S166" s="76"/>
      <c r="T166" s="76"/>
      <c r="U166" s="76"/>
      <c r="V166" s="76"/>
      <c r="W166" s="76"/>
      <c r="X166" s="76"/>
      <c r="Y166" s="76">
        <v>200.2</v>
      </c>
      <c r="Z166" s="76"/>
      <c r="AA166" s="76"/>
      <c r="AB166" s="76"/>
      <c r="AC166" s="76"/>
      <c r="AD166" s="76"/>
      <c r="AE166" s="76"/>
      <c r="AF166" s="76"/>
      <c r="AG166" s="86">
        <v>57499.5</v>
      </c>
      <c r="AH166" s="86">
        <v>56182.7</v>
      </c>
      <c r="AI166" s="86">
        <v>56182.7</v>
      </c>
      <c r="AJ166" s="86">
        <v>56182.7</v>
      </c>
    </row>
    <row r="167" spans="1:36" x14ac:dyDescent="0.25">
      <c r="A167" s="45"/>
      <c r="B167" s="90"/>
      <c r="C167" s="91"/>
      <c r="D167" s="39"/>
      <c r="E167" s="39"/>
      <c r="F167" s="39"/>
      <c r="G167" s="51"/>
      <c r="K167" s="5"/>
      <c r="M167" s="39"/>
      <c r="N167" s="51"/>
      <c r="O167" s="45"/>
      <c r="P167" s="45"/>
      <c r="Q167" s="74"/>
      <c r="R167" s="74"/>
      <c r="S167" s="74"/>
      <c r="T167" s="74"/>
      <c r="U167" s="74"/>
      <c r="V167" s="74"/>
      <c r="W167" s="74"/>
      <c r="X167" s="74"/>
      <c r="Y167" s="74"/>
      <c r="Z167" s="74"/>
      <c r="AA167" s="74"/>
      <c r="AB167" s="74"/>
      <c r="AC167" s="74"/>
      <c r="AD167" s="74"/>
      <c r="AE167" s="74"/>
      <c r="AF167" s="74"/>
      <c r="AG167" s="87"/>
      <c r="AH167" s="87"/>
      <c r="AI167" s="87"/>
      <c r="AJ167" s="87"/>
    </row>
    <row r="168" spans="1:36" x14ac:dyDescent="0.25">
      <c r="A168" s="46"/>
      <c r="B168" s="92"/>
      <c r="C168" s="93"/>
      <c r="D168" s="13"/>
      <c r="E168" s="13"/>
      <c r="F168" s="13"/>
      <c r="G168" s="7"/>
      <c r="H168" s="13"/>
      <c r="I168" s="13"/>
      <c r="J168" s="13"/>
      <c r="K168" s="7"/>
      <c r="M168" s="56"/>
      <c r="N168" s="53"/>
      <c r="O168" s="46"/>
      <c r="P168" s="46"/>
      <c r="Q168" s="75"/>
      <c r="R168" s="75"/>
      <c r="S168" s="75"/>
      <c r="T168" s="75"/>
      <c r="U168" s="75"/>
      <c r="V168" s="75"/>
      <c r="W168" s="75"/>
      <c r="X168" s="75"/>
      <c r="Y168" s="75"/>
      <c r="Z168" s="75"/>
      <c r="AA168" s="75"/>
      <c r="AB168" s="75"/>
      <c r="AC168" s="75"/>
      <c r="AD168" s="75"/>
      <c r="AE168" s="75"/>
      <c r="AF168" s="75"/>
      <c r="AG168" s="88"/>
      <c r="AH168" s="88"/>
      <c r="AI168" s="88"/>
      <c r="AJ168" s="88"/>
    </row>
    <row r="169" spans="1:36" x14ac:dyDescent="0.25">
      <c r="A169" s="11" t="s">
        <v>49</v>
      </c>
      <c r="B169" s="80" t="s">
        <v>0</v>
      </c>
      <c r="C169" s="81"/>
      <c r="D169" s="60" t="s">
        <v>0</v>
      </c>
      <c r="E169" s="61"/>
      <c r="F169" s="61"/>
      <c r="G169" s="59"/>
      <c r="H169" s="60" t="s">
        <v>0</v>
      </c>
      <c r="I169" s="61"/>
      <c r="J169" s="61"/>
      <c r="K169" s="59"/>
      <c r="M169" s="55" t="s">
        <v>0</v>
      </c>
      <c r="N169" s="53"/>
      <c r="O169" s="11" t="s">
        <v>0</v>
      </c>
      <c r="P169" s="11" t="s">
        <v>0</v>
      </c>
      <c r="Q169" s="31"/>
      <c r="R169" s="31"/>
      <c r="S169" s="31"/>
      <c r="T169" s="31"/>
      <c r="U169" s="31"/>
      <c r="V169" s="31"/>
      <c r="W169" s="31"/>
      <c r="X169" s="31"/>
      <c r="Y169" s="31"/>
      <c r="Z169" s="31"/>
      <c r="AA169" s="31"/>
      <c r="AB169" s="31"/>
      <c r="AC169" s="31"/>
      <c r="AD169" s="31"/>
      <c r="AE169" s="31"/>
      <c r="AF169" s="31"/>
      <c r="AG169" s="32" t="s">
        <v>0</v>
      </c>
      <c r="AH169" s="32" t="s">
        <v>0</v>
      </c>
      <c r="AI169" s="32" t="s">
        <v>0</v>
      </c>
      <c r="AJ169" s="32" t="s">
        <v>0</v>
      </c>
    </row>
    <row r="170" spans="1:36" ht="27" x14ac:dyDescent="0.25">
      <c r="A170" s="48" t="s">
        <v>203</v>
      </c>
      <c r="B170" s="80" t="s">
        <v>204</v>
      </c>
      <c r="C170" s="89"/>
      <c r="D170" s="57" t="s">
        <v>205</v>
      </c>
      <c r="E170" s="51"/>
      <c r="F170" s="58" t="s">
        <v>206</v>
      </c>
      <c r="G170" s="57" t="s">
        <v>207</v>
      </c>
      <c r="H170" s="57" t="s">
        <v>208</v>
      </c>
      <c r="I170" s="53"/>
      <c r="J170" s="16" t="s">
        <v>209</v>
      </c>
      <c r="K170" s="12" t="s">
        <v>210</v>
      </c>
      <c r="M170" s="55" t="s">
        <v>211</v>
      </c>
      <c r="N170" s="51"/>
      <c r="O170" s="44">
        <v>33088.199999999997</v>
      </c>
      <c r="P170" s="44">
        <v>32825.800000000003</v>
      </c>
      <c r="Q170" s="76">
        <f>SUM(R170:AF174)</f>
        <v>3783.3399999999997</v>
      </c>
      <c r="R170" s="76">
        <v>3583.14</v>
      </c>
      <c r="S170" s="76"/>
      <c r="T170" s="76"/>
      <c r="U170" s="76"/>
      <c r="V170" s="76"/>
      <c r="W170" s="76"/>
      <c r="X170" s="76"/>
      <c r="Y170" s="76">
        <v>200.2</v>
      </c>
      <c r="Z170" s="76"/>
      <c r="AA170" s="76"/>
      <c r="AB170" s="76"/>
      <c r="AC170" s="76"/>
      <c r="AD170" s="76"/>
      <c r="AE170" s="76"/>
      <c r="AF170" s="76"/>
      <c r="AG170" s="86">
        <v>30148.6</v>
      </c>
      <c r="AH170" s="86">
        <v>28732.6</v>
      </c>
      <c r="AI170" s="86">
        <v>28732.6</v>
      </c>
      <c r="AJ170" s="86">
        <v>28732.6</v>
      </c>
    </row>
    <row r="171" spans="1:36" ht="12.75" customHeight="1" x14ac:dyDescent="0.25">
      <c r="A171" s="45"/>
      <c r="B171" s="90"/>
      <c r="C171" s="91"/>
      <c r="D171" s="56"/>
      <c r="E171" s="53"/>
      <c r="F171" s="46"/>
      <c r="G171" s="53"/>
      <c r="H171" s="57" t="s">
        <v>212</v>
      </c>
      <c r="I171" s="51"/>
      <c r="J171" s="62" t="s">
        <v>209</v>
      </c>
      <c r="K171" s="55" t="s">
        <v>213</v>
      </c>
      <c r="M171" s="39"/>
      <c r="N171" s="51"/>
      <c r="O171" s="45"/>
      <c r="P171" s="45"/>
      <c r="Q171" s="74"/>
      <c r="R171" s="74"/>
      <c r="S171" s="74"/>
      <c r="T171" s="74"/>
      <c r="U171" s="74"/>
      <c r="V171" s="74"/>
      <c r="W171" s="74"/>
      <c r="X171" s="74"/>
      <c r="Y171" s="74"/>
      <c r="Z171" s="74"/>
      <c r="AA171" s="74"/>
      <c r="AB171" s="74"/>
      <c r="AC171" s="74"/>
      <c r="AD171" s="74"/>
      <c r="AE171" s="74"/>
      <c r="AF171" s="74"/>
      <c r="AG171" s="87"/>
      <c r="AH171" s="87"/>
      <c r="AI171" s="87"/>
      <c r="AJ171" s="87"/>
    </row>
    <row r="172" spans="1:36" ht="12.75" customHeight="1" x14ac:dyDescent="0.25">
      <c r="A172" s="45"/>
      <c r="B172" s="90"/>
      <c r="C172" s="91"/>
      <c r="D172" s="57" t="s">
        <v>52</v>
      </c>
      <c r="E172" s="51"/>
      <c r="F172" s="58" t="s">
        <v>209</v>
      </c>
      <c r="G172" s="57" t="s">
        <v>54</v>
      </c>
      <c r="H172" s="56"/>
      <c r="I172" s="53"/>
      <c r="J172" s="46"/>
      <c r="K172" s="53"/>
      <c r="M172" s="39"/>
      <c r="N172" s="51"/>
      <c r="O172" s="45"/>
      <c r="P172" s="45"/>
      <c r="Q172" s="74"/>
      <c r="R172" s="74"/>
      <c r="S172" s="74"/>
      <c r="T172" s="74"/>
      <c r="U172" s="74"/>
      <c r="V172" s="74"/>
      <c r="W172" s="74"/>
      <c r="X172" s="74"/>
      <c r="Y172" s="74"/>
      <c r="Z172" s="74"/>
      <c r="AA172" s="74"/>
      <c r="AB172" s="74"/>
      <c r="AC172" s="74"/>
      <c r="AD172" s="74"/>
      <c r="AE172" s="74"/>
      <c r="AF172" s="74"/>
      <c r="AG172" s="87"/>
      <c r="AH172" s="87"/>
      <c r="AI172" s="87"/>
      <c r="AJ172" s="87"/>
    </row>
    <row r="173" spans="1:36" ht="12.75" customHeight="1" x14ac:dyDescent="0.25">
      <c r="A173" s="45"/>
      <c r="B173" s="90"/>
      <c r="C173" s="91"/>
      <c r="D173" s="56"/>
      <c r="E173" s="53"/>
      <c r="F173" s="46"/>
      <c r="G173" s="53"/>
      <c r="K173" s="5"/>
      <c r="M173" s="39"/>
      <c r="N173" s="51"/>
      <c r="O173" s="45"/>
      <c r="P173" s="45"/>
      <c r="Q173" s="74"/>
      <c r="R173" s="74"/>
      <c r="S173" s="74"/>
      <c r="T173" s="74"/>
      <c r="U173" s="74"/>
      <c r="V173" s="74"/>
      <c r="W173" s="74"/>
      <c r="X173" s="74"/>
      <c r="Y173" s="74"/>
      <c r="Z173" s="74"/>
      <c r="AA173" s="74"/>
      <c r="AB173" s="74"/>
      <c r="AC173" s="74"/>
      <c r="AD173" s="74"/>
      <c r="AE173" s="74"/>
      <c r="AF173" s="74"/>
      <c r="AG173" s="87"/>
      <c r="AH173" s="87"/>
      <c r="AI173" s="87"/>
      <c r="AJ173" s="87"/>
    </row>
    <row r="174" spans="1:36" ht="12.75" customHeight="1" x14ac:dyDescent="0.25">
      <c r="A174" s="46"/>
      <c r="B174" s="92"/>
      <c r="C174" s="93"/>
      <c r="D174" s="57" t="s">
        <v>214</v>
      </c>
      <c r="E174" s="53"/>
      <c r="F174" s="15" t="s">
        <v>215</v>
      </c>
      <c r="G174" s="14" t="s">
        <v>216</v>
      </c>
      <c r="H174" s="13"/>
      <c r="I174" s="13"/>
      <c r="J174" s="13"/>
      <c r="K174" s="7"/>
      <c r="M174" s="56"/>
      <c r="N174" s="53"/>
      <c r="O174" s="46"/>
      <c r="P174" s="46"/>
      <c r="Q174" s="75"/>
      <c r="R174" s="75"/>
      <c r="S174" s="75"/>
      <c r="T174" s="75"/>
      <c r="U174" s="75"/>
      <c r="V174" s="75"/>
      <c r="W174" s="75"/>
      <c r="X174" s="75"/>
      <c r="Y174" s="75"/>
      <c r="Z174" s="75"/>
      <c r="AA174" s="75"/>
      <c r="AB174" s="75"/>
      <c r="AC174" s="75"/>
      <c r="AD174" s="75"/>
      <c r="AE174" s="75"/>
      <c r="AF174" s="75"/>
      <c r="AG174" s="88"/>
      <c r="AH174" s="88"/>
      <c r="AI174" s="88"/>
      <c r="AJ174" s="88"/>
    </row>
    <row r="175" spans="1:36" x14ac:dyDescent="0.25">
      <c r="A175" s="48" t="s">
        <v>217</v>
      </c>
      <c r="B175" s="80" t="s">
        <v>218</v>
      </c>
      <c r="C175" s="89"/>
      <c r="D175" s="57" t="s">
        <v>52</v>
      </c>
      <c r="E175" s="51"/>
      <c r="F175" s="58" t="s">
        <v>209</v>
      </c>
      <c r="G175" s="57" t="s">
        <v>54</v>
      </c>
      <c r="H175" s="54" t="s">
        <v>0</v>
      </c>
      <c r="I175" s="39"/>
      <c r="J175" s="39"/>
      <c r="K175" s="51"/>
      <c r="M175" s="55" t="s">
        <v>219</v>
      </c>
      <c r="N175" s="51"/>
      <c r="O175" s="44">
        <v>23680.7</v>
      </c>
      <c r="P175" s="44">
        <v>23393.4</v>
      </c>
      <c r="Q175" s="76">
        <f>SUM(R175:AF177)</f>
        <v>74.599999999999994</v>
      </c>
      <c r="R175" s="76">
        <v>74.599999999999994</v>
      </c>
      <c r="S175" s="76"/>
      <c r="T175" s="76"/>
      <c r="U175" s="76"/>
      <c r="V175" s="76"/>
      <c r="W175" s="76"/>
      <c r="X175" s="76"/>
      <c r="Y175" s="76"/>
      <c r="Z175" s="76"/>
      <c r="AA175" s="76"/>
      <c r="AB175" s="76"/>
      <c r="AC175" s="76"/>
      <c r="AD175" s="76"/>
      <c r="AE175" s="76"/>
      <c r="AF175" s="76"/>
      <c r="AG175" s="86">
        <v>27350.9</v>
      </c>
      <c r="AH175" s="86">
        <v>27450.1</v>
      </c>
      <c r="AI175" s="86">
        <v>27450.1</v>
      </c>
      <c r="AJ175" s="86">
        <v>27450.1</v>
      </c>
    </row>
    <row r="176" spans="1:36" x14ac:dyDescent="0.25">
      <c r="A176" s="45"/>
      <c r="B176" s="90"/>
      <c r="C176" s="91"/>
      <c r="D176" s="56"/>
      <c r="E176" s="53"/>
      <c r="F176" s="46"/>
      <c r="G176" s="53"/>
      <c r="K176" s="5"/>
      <c r="M176" s="39"/>
      <c r="N176" s="51"/>
      <c r="O176" s="45"/>
      <c r="P176" s="45"/>
      <c r="Q176" s="74"/>
      <c r="R176" s="74"/>
      <c r="S176" s="74"/>
      <c r="T176" s="74"/>
      <c r="U176" s="74"/>
      <c r="V176" s="74"/>
      <c r="W176" s="74"/>
      <c r="X176" s="74"/>
      <c r="Y176" s="74"/>
      <c r="Z176" s="74"/>
      <c r="AA176" s="74"/>
      <c r="AB176" s="74"/>
      <c r="AC176" s="74"/>
      <c r="AD176" s="74"/>
      <c r="AE176" s="74"/>
      <c r="AF176" s="74"/>
      <c r="AG176" s="87"/>
      <c r="AH176" s="87"/>
      <c r="AI176" s="87"/>
      <c r="AJ176" s="87"/>
    </row>
    <row r="177" spans="1:36" x14ac:dyDescent="0.25">
      <c r="A177" s="46"/>
      <c r="B177" s="92"/>
      <c r="C177" s="93"/>
      <c r="D177" s="13"/>
      <c r="E177" s="13"/>
      <c r="F177" s="13"/>
      <c r="G177" s="7"/>
      <c r="H177" s="13"/>
      <c r="I177" s="13"/>
      <c r="J177" s="13"/>
      <c r="K177" s="7"/>
      <c r="M177" s="56"/>
      <c r="N177" s="53"/>
      <c r="O177" s="46"/>
      <c r="P177" s="46"/>
      <c r="Q177" s="75"/>
      <c r="R177" s="75"/>
      <c r="S177" s="75"/>
      <c r="T177" s="75"/>
      <c r="U177" s="75"/>
      <c r="V177" s="75"/>
      <c r="W177" s="75"/>
      <c r="X177" s="75"/>
      <c r="Y177" s="75"/>
      <c r="Z177" s="75"/>
      <c r="AA177" s="75"/>
      <c r="AB177" s="75"/>
      <c r="AC177" s="75"/>
      <c r="AD177" s="75"/>
      <c r="AE177" s="75"/>
      <c r="AF177" s="75"/>
      <c r="AG177" s="88"/>
      <c r="AH177" s="88"/>
      <c r="AI177" s="88"/>
      <c r="AJ177" s="88"/>
    </row>
    <row r="178" spans="1:36" hidden="1" x14ac:dyDescent="0.25">
      <c r="A178" s="48" t="s">
        <v>220</v>
      </c>
      <c r="B178" s="80" t="s">
        <v>221</v>
      </c>
      <c r="C178" s="89"/>
      <c r="D178" s="57" t="s">
        <v>52</v>
      </c>
      <c r="E178" s="51"/>
      <c r="F178" s="58" t="s">
        <v>222</v>
      </c>
      <c r="G178" s="57" t="s">
        <v>54</v>
      </c>
      <c r="H178" s="54" t="s">
        <v>0</v>
      </c>
      <c r="I178" s="39"/>
      <c r="J178" s="39"/>
      <c r="K178" s="51"/>
      <c r="M178" s="55" t="s">
        <v>0</v>
      </c>
      <c r="N178" s="51"/>
      <c r="O178" s="48"/>
      <c r="P178" s="48"/>
      <c r="Q178" s="76">
        <f t="shared" ref="Q178:Q217" si="48">SUM(R178:AF180)</f>
        <v>0</v>
      </c>
      <c r="R178" s="76"/>
      <c r="S178" s="76"/>
      <c r="T178" s="76"/>
      <c r="U178" s="76"/>
      <c r="V178" s="76"/>
      <c r="W178" s="76"/>
      <c r="X178" s="76"/>
      <c r="Y178" s="76"/>
      <c r="Z178" s="76"/>
      <c r="AA178" s="76"/>
      <c r="AB178" s="76"/>
      <c r="AC178" s="76"/>
      <c r="AD178" s="76"/>
      <c r="AE178" s="76"/>
      <c r="AF178" s="76"/>
      <c r="AG178" s="86"/>
      <c r="AH178" s="86"/>
      <c r="AI178" s="86"/>
      <c r="AJ178" s="86"/>
    </row>
    <row r="179" spans="1:36" hidden="1" x14ac:dyDescent="0.25">
      <c r="A179" s="45"/>
      <c r="B179" s="90"/>
      <c r="C179" s="91"/>
      <c r="D179" s="56"/>
      <c r="E179" s="53"/>
      <c r="F179" s="46"/>
      <c r="G179" s="53"/>
      <c r="K179" s="5"/>
      <c r="M179" s="39"/>
      <c r="N179" s="51"/>
      <c r="O179" s="45"/>
      <c r="P179" s="45"/>
      <c r="Q179" s="74"/>
      <c r="R179" s="74"/>
      <c r="S179" s="74"/>
      <c r="T179" s="74"/>
      <c r="U179" s="74"/>
      <c r="V179" s="74"/>
      <c r="W179" s="74"/>
      <c r="X179" s="74"/>
      <c r="Y179" s="74"/>
      <c r="Z179" s="74"/>
      <c r="AA179" s="74"/>
      <c r="AB179" s="74"/>
      <c r="AC179" s="74"/>
      <c r="AD179" s="74"/>
      <c r="AE179" s="74"/>
      <c r="AF179" s="74"/>
      <c r="AG179" s="87"/>
      <c r="AH179" s="87"/>
      <c r="AI179" s="87"/>
      <c r="AJ179" s="87"/>
    </row>
    <row r="180" spans="1:36" hidden="1" x14ac:dyDescent="0.25">
      <c r="A180" s="46"/>
      <c r="B180" s="92"/>
      <c r="C180" s="93"/>
      <c r="D180" s="13"/>
      <c r="E180" s="13"/>
      <c r="F180" s="13"/>
      <c r="G180" s="7"/>
      <c r="H180" s="13"/>
      <c r="I180" s="13"/>
      <c r="J180" s="13"/>
      <c r="K180" s="7"/>
      <c r="M180" s="56"/>
      <c r="N180" s="53"/>
      <c r="O180" s="46"/>
      <c r="P180" s="46"/>
      <c r="Q180" s="75"/>
      <c r="R180" s="75"/>
      <c r="S180" s="75"/>
      <c r="T180" s="75"/>
      <c r="U180" s="75"/>
      <c r="V180" s="75"/>
      <c r="W180" s="75"/>
      <c r="X180" s="75"/>
      <c r="Y180" s="75"/>
      <c r="Z180" s="75"/>
      <c r="AA180" s="75"/>
      <c r="AB180" s="75"/>
      <c r="AC180" s="75"/>
      <c r="AD180" s="75"/>
      <c r="AE180" s="75"/>
      <c r="AF180" s="75"/>
      <c r="AG180" s="88"/>
      <c r="AH180" s="88"/>
      <c r="AI180" s="88"/>
      <c r="AJ180" s="88"/>
    </row>
    <row r="181" spans="1:36" hidden="1" x14ac:dyDescent="0.25">
      <c r="A181" s="48" t="s">
        <v>223</v>
      </c>
      <c r="B181" s="80" t="s">
        <v>224</v>
      </c>
      <c r="C181" s="89"/>
      <c r="D181" s="57" t="s">
        <v>52</v>
      </c>
      <c r="E181" s="51"/>
      <c r="F181" s="58" t="s">
        <v>225</v>
      </c>
      <c r="G181" s="57" t="s">
        <v>54</v>
      </c>
      <c r="H181" s="54" t="s">
        <v>0</v>
      </c>
      <c r="I181" s="39"/>
      <c r="J181" s="39"/>
      <c r="K181" s="51"/>
      <c r="M181" s="55" t="s">
        <v>0</v>
      </c>
      <c r="N181" s="51"/>
      <c r="O181" s="48"/>
      <c r="P181" s="48"/>
      <c r="Q181" s="76">
        <f t="shared" si="48"/>
        <v>0</v>
      </c>
      <c r="R181" s="76"/>
      <c r="S181" s="76"/>
      <c r="T181" s="76"/>
      <c r="U181" s="76"/>
      <c r="V181" s="76"/>
      <c r="W181" s="76"/>
      <c r="X181" s="76"/>
      <c r="Y181" s="76"/>
      <c r="Z181" s="76"/>
      <c r="AA181" s="76"/>
      <c r="AB181" s="76"/>
      <c r="AC181" s="76"/>
      <c r="AD181" s="76"/>
      <c r="AE181" s="76"/>
      <c r="AF181" s="76"/>
      <c r="AG181" s="86"/>
      <c r="AH181" s="86"/>
      <c r="AI181" s="86"/>
      <c r="AJ181" s="86"/>
    </row>
    <row r="182" spans="1:36" hidden="1" x14ac:dyDescent="0.25">
      <c r="A182" s="45"/>
      <c r="B182" s="90"/>
      <c r="C182" s="91"/>
      <c r="D182" s="56"/>
      <c r="E182" s="53"/>
      <c r="F182" s="46"/>
      <c r="G182" s="53"/>
      <c r="K182" s="5"/>
      <c r="M182" s="39"/>
      <c r="N182" s="51"/>
      <c r="O182" s="45"/>
      <c r="P182" s="45"/>
      <c r="Q182" s="74"/>
      <c r="R182" s="74"/>
      <c r="S182" s="74"/>
      <c r="T182" s="74"/>
      <c r="U182" s="74"/>
      <c r="V182" s="74"/>
      <c r="W182" s="74"/>
      <c r="X182" s="74"/>
      <c r="Y182" s="74"/>
      <c r="Z182" s="74"/>
      <c r="AA182" s="74"/>
      <c r="AB182" s="74"/>
      <c r="AC182" s="74"/>
      <c r="AD182" s="74"/>
      <c r="AE182" s="74"/>
      <c r="AF182" s="74"/>
      <c r="AG182" s="87"/>
      <c r="AH182" s="87"/>
      <c r="AI182" s="87"/>
      <c r="AJ182" s="87"/>
    </row>
    <row r="183" spans="1:36" hidden="1" x14ac:dyDescent="0.25">
      <c r="A183" s="46"/>
      <c r="B183" s="92"/>
      <c r="C183" s="93"/>
      <c r="D183" s="13"/>
      <c r="E183" s="13"/>
      <c r="F183" s="13"/>
      <c r="G183" s="7"/>
      <c r="H183" s="13"/>
      <c r="I183" s="13"/>
      <c r="J183" s="13"/>
      <c r="K183" s="7"/>
      <c r="M183" s="56"/>
      <c r="N183" s="53"/>
      <c r="O183" s="46"/>
      <c r="P183" s="46"/>
      <c r="Q183" s="75"/>
      <c r="R183" s="75"/>
      <c r="S183" s="75"/>
      <c r="T183" s="75"/>
      <c r="U183" s="75"/>
      <c r="V183" s="75"/>
      <c r="W183" s="75"/>
      <c r="X183" s="75"/>
      <c r="Y183" s="75"/>
      <c r="Z183" s="75"/>
      <c r="AA183" s="75"/>
      <c r="AB183" s="75"/>
      <c r="AC183" s="75"/>
      <c r="AD183" s="75"/>
      <c r="AE183" s="75"/>
      <c r="AF183" s="75"/>
      <c r="AG183" s="88"/>
      <c r="AH183" s="88"/>
      <c r="AI183" s="88"/>
      <c r="AJ183" s="88"/>
    </row>
    <row r="184" spans="1:36" x14ac:dyDescent="0.25">
      <c r="A184" s="48" t="s">
        <v>226</v>
      </c>
      <c r="B184" s="80" t="s">
        <v>227</v>
      </c>
      <c r="C184" s="89"/>
      <c r="D184" s="57" t="s">
        <v>52</v>
      </c>
      <c r="E184" s="51"/>
      <c r="F184" s="58" t="s">
        <v>228</v>
      </c>
      <c r="G184" s="57" t="s">
        <v>54</v>
      </c>
      <c r="H184" s="54" t="s">
        <v>0</v>
      </c>
      <c r="I184" s="39"/>
      <c r="J184" s="39"/>
      <c r="K184" s="51"/>
      <c r="M184" s="55" t="s">
        <v>0</v>
      </c>
      <c r="N184" s="51"/>
      <c r="O184" s="48"/>
      <c r="P184" s="98"/>
      <c r="Q184" s="77">
        <f t="shared" si="48"/>
        <v>0</v>
      </c>
      <c r="R184" s="77"/>
      <c r="S184" s="76"/>
      <c r="T184" s="76"/>
      <c r="U184" s="76"/>
      <c r="V184" s="76"/>
      <c r="W184" s="76"/>
      <c r="X184" s="76"/>
      <c r="Y184" s="76"/>
      <c r="Z184" s="76"/>
      <c r="AA184" s="76"/>
      <c r="AB184" s="76"/>
      <c r="AC184" s="76"/>
      <c r="AD184" s="76"/>
      <c r="AE184" s="76"/>
      <c r="AF184" s="76"/>
      <c r="AG184" s="86"/>
      <c r="AH184" s="86"/>
      <c r="AI184" s="86"/>
      <c r="AJ184" s="86"/>
    </row>
    <row r="185" spans="1:36" x14ac:dyDescent="0.25">
      <c r="A185" s="45"/>
      <c r="B185" s="90"/>
      <c r="C185" s="91"/>
      <c r="D185" s="56"/>
      <c r="E185" s="53"/>
      <c r="F185" s="46"/>
      <c r="G185" s="53"/>
      <c r="K185" s="5"/>
      <c r="M185" s="39"/>
      <c r="N185" s="51"/>
      <c r="O185" s="45"/>
      <c r="P185" s="99"/>
      <c r="Q185" s="78"/>
      <c r="R185" s="78"/>
      <c r="S185" s="74"/>
      <c r="T185" s="74"/>
      <c r="U185" s="74"/>
      <c r="V185" s="74"/>
      <c r="W185" s="74"/>
      <c r="X185" s="74"/>
      <c r="Y185" s="74"/>
      <c r="Z185" s="74"/>
      <c r="AA185" s="74"/>
      <c r="AB185" s="74"/>
      <c r="AC185" s="74"/>
      <c r="AD185" s="74"/>
      <c r="AE185" s="74"/>
      <c r="AF185" s="74"/>
      <c r="AG185" s="87"/>
      <c r="AH185" s="87"/>
      <c r="AI185" s="87"/>
      <c r="AJ185" s="87"/>
    </row>
    <row r="186" spans="1:36" x14ac:dyDescent="0.25">
      <c r="A186" s="46"/>
      <c r="B186" s="92"/>
      <c r="C186" s="93"/>
      <c r="D186" s="13"/>
      <c r="E186" s="13"/>
      <c r="F186" s="13"/>
      <c r="G186" s="7"/>
      <c r="H186" s="13"/>
      <c r="I186" s="13"/>
      <c r="J186" s="13"/>
      <c r="K186" s="7"/>
      <c r="M186" s="56"/>
      <c r="N186" s="53"/>
      <c r="O186" s="46"/>
      <c r="P186" s="100"/>
      <c r="Q186" s="79"/>
      <c r="R186" s="79"/>
      <c r="S186" s="75"/>
      <c r="T186" s="75"/>
      <c r="U186" s="75"/>
      <c r="V186" s="75"/>
      <c r="W186" s="75"/>
      <c r="X186" s="75"/>
      <c r="Y186" s="75"/>
      <c r="Z186" s="75"/>
      <c r="AA186" s="75"/>
      <c r="AB186" s="75"/>
      <c r="AC186" s="75"/>
      <c r="AD186" s="75"/>
      <c r="AE186" s="75"/>
      <c r="AF186" s="75"/>
      <c r="AG186" s="88"/>
      <c r="AH186" s="88"/>
      <c r="AI186" s="88"/>
      <c r="AJ186" s="88"/>
    </row>
    <row r="187" spans="1:36" hidden="1" x14ac:dyDescent="0.25">
      <c r="A187" s="48" t="s">
        <v>229</v>
      </c>
      <c r="B187" s="80" t="s">
        <v>230</v>
      </c>
      <c r="C187" s="89"/>
      <c r="D187" s="57" t="s">
        <v>52</v>
      </c>
      <c r="E187" s="51"/>
      <c r="F187" s="58" t="s">
        <v>231</v>
      </c>
      <c r="G187" s="57" t="s">
        <v>54</v>
      </c>
      <c r="H187" s="54" t="s">
        <v>0</v>
      </c>
      <c r="I187" s="39"/>
      <c r="J187" s="39"/>
      <c r="K187" s="51"/>
      <c r="M187" s="55" t="s">
        <v>0</v>
      </c>
      <c r="N187" s="51"/>
      <c r="O187" s="48"/>
      <c r="P187" s="48"/>
      <c r="Q187" s="76">
        <f t="shared" si="48"/>
        <v>0</v>
      </c>
      <c r="R187" s="76"/>
      <c r="S187" s="76"/>
      <c r="T187" s="76"/>
      <c r="U187" s="76"/>
      <c r="V187" s="76"/>
      <c r="W187" s="76"/>
      <c r="X187" s="76"/>
      <c r="Y187" s="76"/>
      <c r="Z187" s="76"/>
      <c r="AA187" s="76"/>
      <c r="AB187" s="76"/>
      <c r="AC187" s="76"/>
      <c r="AD187" s="76"/>
      <c r="AE187" s="76"/>
      <c r="AF187" s="76"/>
      <c r="AG187" s="86"/>
      <c r="AH187" s="86"/>
      <c r="AI187" s="86"/>
      <c r="AJ187" s="86"/>
    </row>
    <row r="188" spans="1:36" hidden="1" x14ac:dyDescent="0.25">
      <c r="A188" s="45"/>
      <c r="B188" s="90"/>
      <c r="C188" s="91"/>
      <c r="D188" s="56"/>
      <c r="E188" s="53"/>
      <c r="F188" s="46"/>
      <c r="G188" s="53"/>
      <c r="K188" s="5"/>
      <c r="M188" s="39"/>
      <c r="N188" s="51"/>
      <c r="O188" s="45"/>
      <c r="P188" s="45"/>
      <c r="Q188" s="74"/>
      <c r="R188" s="74"/>
      <c r="S188" s="74"/>
      <c r="T188" s="74"/>
      <c r="U188" s="74"/>
      <c r="V188" s="74"/>
      <c r="W188" s="74"/>
      <c r="X188" s="74"/>
      <c r="Y188" s="74"/>
      <c r="Z188" s="74"/>
      <c r="AA188" s="74"/>
      <c r="AB188" s="74"/>
      <c r="AC188" s="74"/>
      <c r="AD188" s="74"/>
      <c r="AE188" s="74"/>
      <c r="AF188" s="74"/>
      <c r="AG188" s="87"/>
      <c r="AH188" s="87"/>
      <c r="AI188" s="87"/>
      <c r="AJ188" s="87"/>
    </row>
    <row r="189" spans="1:36" hidden="1" x14ac:dyDescent="0.25">
      <c r="A189" s="46"/>
      <c r="B189" s="92"/>
      <c r="C189" s="93"/>
      <c r="D189" s="13"/>
      <c r="E189" s="13"/>
      <c r="F189" s="13"/>
      <c r="G189" s="7"/>
      <c r="H189" s="13"/>
      <c r="I189" s="13"/>
      <c r="J189" s="13"/>
      <c r="K189" s="7"/>
      <c r="M189" s="56"/>
      <c r="N189" s="53"/>
      <c r="O189" s="46"/>
      <c r="P189" s="46"/>
      <c r="Q189" s="75"/>
      <c r="R189" s="75"/>
      <c r="S189" s="75"/>
      <c r="T189" s="75"/>
      <c r="U189" s="75"/>
      <c r="V189" s="75"/>
      <c r="W189" s="75"/>
      <c r="X189" s="75"/>
      <c r="Y189" s="75"/>
      <c r="Z189" s="75"/>
      <c r="AA189" s="75"/>
      <c r="AB189" s="75"/>
      <c r="AC189" s="75"/>
      <c r="AD189" s="75"/>
      <c r="AE189" s="75"/>
      <c r="AF189" s="75"/>
      <c r="AG189" s="88"/>
      <c r="AH189" s="88"/>
      <c r="AI189" s="88"/>
      <c r="AJ189" s="88"/>
    </row>
    <row r="190" spans="1:36" hidden="1" x14ac:dyDescent="0.25">
      <c r="A190" s="48" t="s">
        <v>232</v>
      </c>
      <c r="B190" s="80" t="s">
        <v>233</v>
      </c>
      <c r="C190" s="89"/>
      <c r="D190" s="57" t="s">
        <v>52</v>
      </c>
      <c r="E190" s="51"/>
      <c r="F190" s="58" t="s">
        <v>234</v>
      </c>
      <c r="G190" s="57" t="s">
        <v>54</v>
      </c>
      <c r="H190" s="54" t="s">
        <v>0</v>
      </c>
      <c r="I190" s="39"/>
      <c r="J190" s="39"/>
      <c r="K190" s="51"/>
      <c r="M190" s="55" t="s">
        <v>0</v>
      </c>
      <c r="N190" s="51"/>
      <c r="O190" s="48"/>
      <c r="P190" s="48"/>
      <c r="Q190" s="76">
        <f t="shared" si="48"/>
        <v>0</v>
      </c>
      <c r="R190" s="76"/>
      <c r="S190" s="76"/>
      <c r="T190" s="76"/>
      <c r="U190" s="76"/>
      <c r="V190" s="76"/>
      <c r="W190" s="76"/>
      <c r="X190" s="76"/>
      <c r="Y190" s="76"/>
      <c r="Z190" s="76"/>
      <c r="AA190" s="76"/>
      <c r="AB190" s="76"/>
      <c r="AC190" s="76"/>
      <c r="AD190" s="76"/>
      <c r="AE190" s="76"/>
      <c r="AF190" s="76"/>
      <c r="AG190" s="86"/>
      <c r="AH190" s="86"/>
      <c r="AI190" s="86"/>
      <c r="AJ190" s="86"/>
    </row>
    <row r="191" spans="1:36" hidden="1" x14ac:dyDescent="0.25">
      <c r="A191" s="45"/>
      <c r="B191" s="90"/>
      <c r="C191" s="91"/>
      <c r="D191" s="56"/>
      <c r="E191" s="53"/>
      <c r="F191" s="46"/>
      <c r="G191" s="53"/>
      <c r="K191" s="5"/>
      <c r="M191" s="39"/>
      <c r="N191" s="51"/>
      <c r="O191" s="45"/>
      <c r="P191" s="45"/>
      <c r="Q191" s="74"/>
      <c r="R191" s="74"/>
      <c r="S191" s="74"/>
      <c r="T191" s="74"/>
      <c r="U191" s="74"/>
      <c r="V191" s="74"/>
      <c r="W191" s="74"/>
      <c r="X191" s="74"/>
      <c r="Y191" s="74"/>
      <c r="Z191" s="74"/>
      <c r="AA191" s="74"/>
      <c r="AB191" s="74"/>
      <c r="AC191" s="74"/>
      <c r="AD191" s="74"/>
      <c r="AE191" s="74"/>
      <c r="AF191" s="74"/>
      <c r="AG191" s="87"/>
      <c r="AH191" s="87"/>
      <c r="AI191" s="87"/>
      <c r="AJ191" s="87"/>
    </row>
    <row r="192" spans="1:36" hidden="1" x14ac:dyDescent="0.25">
      <c r="A192" s="46"/>
      <c r="B192" s="92"/>
      <c r="C192" s="93"/>
      <c r="D192" s="13"/>
      <c r="E192" s="13"/>
      <c r="F192" s="13"/>
      <c r="G192" s="7"/>
      <c r="H192" s="13"/>
      <c r="I192" s="13"/>
      <c r="J192" s="13"/>
      <c r="K192" s="7"/>
      <c r="M192" s="56"/>
      <c r="N192" s="53"/>
      <c r="O192" s="46"/>
      <c r="P192" s="46"/>
      <c r="Q192" s="75"/>
      <c r="R192" s="75"/>
      <c r="S192" s="75"/>
      <c r="T192" s="75"/>
      <c r="U192" s="75"/>
      <c r="V192" s="75"/>
      <c r="W192" s="75"/>
      <c r="X192" s="75"/>
      <c r="Y192" s="75"/>
      <c r="Z192" s="75"/>
      <c r="AA192" s="75"/>
      <c r="AB192" s="75"/>
      <c r="AC192" s="75"/>
      <c r="AD192" s="75"/>
      <c r="AE192" s="75"/>
      <c r="AF192" s="75"/>
      <c r="AG192" s="88"/>
      <c r="AH192" s="88"/>
      <c r="AI192" s="88"/>
      <c r="AJ192" s="88"/>
    </row>
    <row r="193" spans="1:36" hidden="1" x14ac:dyDescent="0.25">
      <c r="A193" s="48" t="s">
        <v>235</v>
      </c>
      <c r="B193" s="80" t="s">
        <v>236</v>
      </c>
      <c r="C193" s="89"/>
      <c r="D193" s="57" t="s">
        <v>52</v>
      </c>
      <c r="E193" s="51"/>
      <c r="F193" s="58" t="s">
        <v>237</v>
      </c>
      <c r="G193" s="57" t="s">
        <v>54</v>
      </c>
      <c r="H193" s="54" t="s">
        <v>0</v>
      </c>
      <c r="I193" s="39"/>
      <c r="J193" s="39"/>
      <c r="K193" s="51"/>
      <c r="M193" s="55" t="s">
        <v>0</v>
      </c>
      <c r="N193" s="51"/>
      <c r="O193" s="48"/>
      <c r="P193" s="48"/>
      <c r="Q193" s="76">
        <f t="shared" si="48"/>
        <v>0</v>
      </c>
      <c r="R193" s="76"/>
      <c r="S193" s="76"/>
      <c r="T193" s="76"/>
      <c r="U193" s="76"/>
      <c r="V193" s="76"/>
      <c r="W193" s="76"/>
      <c r="X193" s="76"/>
      <c r="Y193" s="76"/>
      <c r="Z193" s="76"/>
      <c r="AA193" s="76"/>
      <c r="AB193" s="76"/>
      <c r="AC193" s="76"/>
      <c r="AD193" s="76"/>
      <c r="AE193" s="76"/>
      <c r="AF193" s="76"/>
      <c r="AG193" s="86"/>
      <c r="AH193" s="86"/>
      <c r="AI193" s="86"/>
      <c r="AJ193" s="86"/>
    </row>
    <row r="194" spans="1:36" hidden="1" x14ac:dyDescent="0.25">
      <c r="A194" s="45"/>
      <c r="B194" s="90"/>
      <c r="C194" s="91"/>
      <c r="D194" s="56"/>
      <c r="E194" s="53"/>
      <c r="F194" s="46"/>
      <c r="G194" s="53"/>
      <c r="K194" s="5"/>
      <c r="M194" s="39"/>
      <c r="N194" s="51"/>
      <c r="O194" s="45"/>
      <c r="P194" s="45"/>
      <c r="Q194" s="74"/>
      <c r="R194" s="74"/>
      <c r="S194" s="74"/>
      <c r="T194" s="74"/>
      <c r="U194" s="74"/>
      <c r="V194" s="74"/>
      <c r="W194" s="74"/>
      <c r="X194" s="74"/>
      <c r="Y194" s="74"/>
      <c r="Z194" s="74"/>
      <c r="AA194" s="74"/>
      <c r="AB194" s="74"/>
      <c r="AC194" s="74"/>
      <c r="AD194" s="74"/>
      <c r="AE194" s="74"/>
      <c r="AF194" s="74"/>
      <c r="AG194" s="87"/>
      <c r="AH194" s="87"/>
      <c r="AI194" s="87"/>
      <c r="AJ194" s="87"/>
    </row>
    <row r="195" spans="1:36" hidden="1" x14ac:dyDescent="0.25">
      <c r="A195" s="46"/>
      <c r="B195" s="92"/>
      <c r="C195" s="93"/>
      <c r="D195" s="13"/>
      <c r="E195" s="13"/>
      <c r="F195" s="13"/>
      <c r="G195" s="7"/>
      <c r="H195" s="13"/>
      <c r="I195" s="13"/>
      <c r="J195" s="13"/>
      <c r="K195" s="7"/>
      <c r="M195" s="56"/>
      <c r="N195" s="53"/>
      <c r="O195" s="46"/>
      <c r="P195" s="46"/>
      <c r="Q195" s="75"/>
      <c r="R195" s="75"/>
      <c r="S195" s="75"/>
      <c r="T195" s="75"/>
      <c r="U195" s="75"/>
      <c r="V195" s="75"/>
      <c r="W195" s="75"/>
      <c r="X195" s="75"/>
      <c r="Y195" s="75"/>
      <c r="Z195" s="75"/>
      <c r="AA195" s="75"/>
      <c r="AB195" s="75"/>
      <c r="AC195" s="75"/>
      <c r="AD195" s="75"/>
      <c r="AE195" s="75"/>
      <c r="AF195" s="75"/>
      <c r="AG195" s="88"/>
      <c r="AH195" s="88"/>
      <c r="AI195" s="88"/>
      <c r="AJ195" s="88"/>
    </row>
    <row r="196" spans="1:36" hidden="1" x14ac:dyDescent="0.25">
      <c r="A196" s="48" t="s">
        <v>238</v>
      </c>
      <c r="B196" s="80" t="s">
        <v>239</v>
      </c>
      <c r="C196" s="89"/>
      <c r="D196" s="57" t="s">
        <v>52</v>
      </c>
      <c r="E196" s="51"/>
      <c r="F196" s="58" t="s">
        <v>240</v>
      </c>
      <c r="G196" s="57" t="s">
        <v>54</v>
      </c>
      <c r="H196" s="54" t="s">
        <v>0</v>
      </c>
      <c r="I196" s="39"/>
      <c r="J196" s="39"/>
      <c r="K196" s="51"/>
      <c r="M196" s="55" t="s">
        <v>0</v>
      </c>
      <c r="N196" s="51"/>
      <c r="O196" s="48"/>
      <c r="P196" s="48"/>
      <c r="Q196" s="76">
        <f t="shared" si="48"/>
        <v>0</v>
      </c>
      <c r="R196" s="76"/>
      <c r="S196" s="76"/>
      <c r="T196" s="76"/>
      <c r="U196" s="76"/>
      <c r="V196" s="76"/>
      <c r="W196" s="76"/>
      <c r="X196" s="76"/>
      <c r="Y196" s="76"/>
      <c r="Z196" s="76"/>
      <c r="AA196" s="76"/>
      <c r="AB196" s="76"/>
      <c r="AC196" s="76"/>
      <c r="AD196" s="76"/>
      <c r="AE196" s="76"/>
      <c r="AF196" s="76"/>
      <c r="AG196" s="86"/>
      <c r="AH196" s="86"/>
      <c r="AI196" s="86"/>
      <c r="AJ196" s="86"/>
    </row>
    <row r="197" spans="1:36" hidden="1" x14ac:dyDescent="0.25">
      <c r="A197" s="45"/>
      <c r="B197" s="90"/>
      <c r="C197" s="91"/>
      <c r="D197" s="56"/>
      <c r="E197" s="53"/>
      <c r="F197" s="46"/>
      <c r="G197" s="53"/>
      <c r="K197" s="5"/>
      <c r="M197" s="39"/>
      <c r="N197" s="51"/>
      <c r="O197" s="45"/>
      <c r="P197" s="45"/>
      <c r="Q197" s="74"/>
      <c r="R197" s="74"/>
      <c r="S197" s="74"/>
      <c r="T197" s="74"/>
      <c r="U197" s="74"/>
      <c r="V197" s="74"/>
      <c r="W197" s="74"/>
      <c r="X197" s="74"/>
      <c r="Y197" s="74"/>
      <c r="Z197" s="74"/>
      <c r="AA197" s="74"/>
      <c r="AB197" s="74"/>
      <c r="AC197" s="74"/>
      <c r="AD197" s="74"/>
      <c r="AE197" s="74"/>
      <c r="AF197" s="74"/>
      <c r="AG197" s="87"/>
      <c r="AH197" s="87"/>
      <c r="AI197" s="87"/>
      <c r="AJ197" s="87"/>
    </row>
    <row r="198" spans="1:36" hidden="1" x14ac:dyDescent="0.25">
      <c r="A198" s="46"/>
      <c r="B198" s="92"/>
      <c r="C198" s="93"/>
      <c r="D198" s="13"/>
      <c r="E198" s="13"/>
      <c r="F198" s="13"/>
      <c r="G198" s="7"/>
      <c r="H198" s="13"/>
      <c r="I198" s="13"/>
      <c r="J198" s="13"/>
      <c r="K198" s="7"/>
      <c r="M198" s="56"/>
      <c r="N198" s="53"/>
      <c r="O198" s="46"/>
      <c r="P198" s="46"/>
      <c r="Q198" s="75"/>
      <c r="R198" s="75"/>
      <c r="S198" s="75"/>
      <c r="T198" s="75"/>
      <c r="U198" s="75"/>
      <c r="V198" s="75"/>
      <c r="W198" s="75"/>
      <c r="X198" s="75"/>
      <c r="Y198" s="75"/>
      <c r="Z198" s="75"/>
      <c r="AA198" s="75"/>
      <c r="AB198" s="75"/>
      <c r="AC198" s="75"/>
      <c r="AD198" s="75"/>
      <c r="AE198" s="75"/>
      <c r="AF198" s="75"/>
      <c r="AG198" s="88"/>
      <c r="AH198" s="88"/>
      <c r="AI198" s="88"/>
      <c r="AJ198" s="88"/>
    </row>
    <row r="199" spans="1:36" x14ac:dyDescent="0.25">
      <c r="A199" s="48" t="s">
        <v>241</v>
      </c>
      <c r="B199" s="80" t="s">
        <v>242</v>
      </c>
      <c r="C199" s="89"/>
      <c r="D199" s="57" t="s">
        <v>52</v>
      </c>
      <c r="E199" s="51"/>
      <c r="F199" s="58" t="s">
        <v>243</v>
      </c>
      <c r="G199" s="57" t="s">
        <v>54</v>
      </c>
      <c r="H199" s="54" t="s">
        <v>0</v>
      </c>
      <c r="I199" s="39"/>
      <c r="J199" s="39"/>
      <c r="K199" s="51"/>
      <c r="M199" s="55" t="s">
        <v>244</v>
      </c>
      <c r="N199" s="51"/>
      <c r="O199" s="44">
        <v>1970</v>
      </c>
      <c r="P199" s="44">
        <v>1970</v>
      </c>
      <c r="Q199" s="76">
        <f t="shared" si="48"/>
        <v>0</v>
      </c>
      <c r="R199" s="76"/>
      <c r="S199" s="76"/>
      <c r="T199" s="76"/>
      <c r="U199" s="76"/>
      <c r="V199" s="76"/>
      <c r="W199" s="76"/>
      <c r="X199" s="76"/>
      <c r="Y199" s="76"/>
      <c r="Z199" s="76"/>
      <c r="AA199" s="76"/>
      <c r="AB199" s="76"/>
      <c r="AC199" s="76"/>
      <c r="AD199" s="76"/>
      <c r="AE199" s="76"/>
      <c r="AF199" s="76"/>
      <c r="AG199" s="86"/>
      <c r="AH199" s="86"/>
      <c r="AI199" s="86"/>
      <c r="AJ199" s="86"/>
    </row>
    <row r="200" spans="1:36" x14ac:dyDescent="0.25">
      <c r="A200" s="45"/>
      <c r="B200" s="90"/>
      <c r="C200" s="91"/>
      <c r="D200" s="56"/>
      <c r="E200" s="53"/>
      <c r="F200" s="46"/>
      <c r="G200" s="53"/>
      <c r="K200" s="5"/>
      <c r="M200" s="39"/>
      <c r="N200" s="51"/>
      <c r="O200" s="45"/>
      <c r="P200" s="45"/>
      <c r="Q200" s="74"/>
      <c r="R200" s="74"/>
      <c r="S200" s="74"/>
      <c r="T200" s="74"/>
      <c r="U200" s="74"/>
      <c r="V200" s="74"/>
      <c r="W200" s="74"/>
      <c r="X200" s="74"/>
      <c r="Y200" s="74"/>
      <c r="Z200" s="74"/>
      <c r="AA200" s="74"/>
      <c r="AB200" s="74"/>
      <c r="AC200" s="74"/>
      <c r="AD200" s="74"/>
      <c r="AE200" s="74"/>
      <c r="AF200" s="74"/>
      <c r="AG200" s="87"/>
      <c r="AH200" s="87"/>
      <c r="AI200" s="87"/>
      <c r="AJ200" s="87"/>
    </row>
    <row r="201" spans="1:36" x14ac:dyDescent="0.25">
      <c r="A201" s="46"/>
      <c r="B201" s="92"/>
      <c r="C201" s="93"/>
      <c r="D201" s="13"/>
      <c r="E201" s="13"/>
      <c r="F201" s="13"/>
      <c r="G201" s="7"/>
      <c r="H201" s="13"/>
      <c r="I201" s="13"/>
      <c r="J201" s="13"/>
      <c r="K201" s="7"/>
      <c r="M201" s="56"/>
      <c r="N201" s="53"/>
      <c r="O201" s="46"/>
      <c r="P201" s="46"/>
      <c r="Q201" s="75"/>
      <c r="R201" s="75"/>
      <c r="S201" s="75"/>
      <c r="T201" s="75"/>
      <c r="U201" s="75"/>
      <c r="V201" s="75"/>
      <c r="W201" s="75"/>
      <c r="X201" s="75"/>
      <c r="Y201" s="75"/>
      <c r="Z201" s="75"/>
      <c r="AA201" s="75"/>
      <c r="AB201" s="75"/>
      <c r="AC201" s="75"/>
      <c r="AD201" s="75"/>
      <c r="AE201" s="75"/>
      <c r="AF201" s="75"/>
      <c r="AG201" s="88"/>
      <c r="AH201" s="88"/>
      <c r="AI201" s="88"/>
      <c r="AJ201" s="88"/>
    </row>
    <row r="202" spans="1:36" hidden="1" x14ac:dyDescent="0.25">
      <c r="A202" s="48" t="s">
        <v>245</v>
      </c>
      <c r="B202" s="80" t="s">
        <v>246</v>
      </c>
      <c r="C202" s="89"/>
      <c r="D202" s="57" t="s">
        <v>52</v>
      </c>
      <c r="E202" s="51"/>
      <c r="F202" s="58" t="s">
        <v>247</v>
      </c>
      <c r="G202" s="57" t="s">
        <v>54</v>
      </c>
      <c r="H202" s="54" t="s">
        <v>0</v>
      </c>
      <c r="I202" s="39"/>
      <c r="J202" s="39"/>
      <c r="K202" s="51"/>
      <c r="M202" s="55" t="s">
        <v>0</v>
      </c>
      <c r="N202" s="51"/>
      <c r="O202" s="48"/>
      <c r="P202" s="48"/>
      <c r="Q202" s="76">
        <f t="shared" si="48"/>
        <v>0</v>
      </c>
      <c r="R202" s="76"/>
      <c r="S202" s="76"/>
      <c r="T202" s="76"/>
      <c r="U202" s="76"/>
      <c r="V202" s="76"/>
      <c r="W202" s="76"/>
      <c r="X202" s="76"/>
      <c r="Y202" s="76"/>
      <c r="Z202" s="76"/>
      <c r="AA202" s="76"/>
      <c r="AB202" s="76"/>
      <c r="AC202" s="76"/>
      <c r="AD202" s="76"/>
      <c r="AE202" s="76"/>
      <c r="AF202" s="76"/>
      <c r="AG202" s="86"/>
      <c r="AH202" s="86"/>
      <c r="AI202" s="86"/>
      <c r="AJ202" s="86"/>
    </row>
    <row r="203" spans="1:36" hidden="1" x14ac:dyDescent="0.25">
      <c r="A203" s="45"/>
      <c r="B203" s="90"/>
      <c r="C203" s="91"/>
      <c r="D203" s="56"/>
      <c r="E203" s="53"/>
      <c r="F203" s="46"/>
      <c r="G203" s="53"/>
      <c r="K203" s="5"/>
      <c r="M203" s="39"/>
      <c r="N203" s="51"/>
      <c r="O203" s="45"/>
      <c r="P203" s="45"/>
      <c r="Q203" s="74"/>
      <c r="R203" s="74"/>
      <c r="S203" s="74"/>
      <c r="T203" s="74"/>
      <c r="U203" s="74"/>
      <c r="V203" s="74"/>
      <c r="W203" s="74"/>
      <c r="X203" s="74"/>
      <c r="Y203" s="74"/>
      <c r="Z203" s="74"/>
      <c r="AA203" s="74"/>
      <c r="AB203" s="74"/>
      <c r="AC203" s="74"/>
      <c r="AD203" s="74"/>
      <c r="AE203" s="74"/>
      <c r="AF203" s="74"/>
      <c r="AG203" s="87"/>
      <c r="AH203" s="87"/>
      <c r="AI203" s="87"/>
      <c r="AJ203" s="87"/>
    </row>
    <row r="204" spans="1:36" hidden="1" x14ac:dyDescent="0.25">
      <c r="A204" s="46"/>
      <c r="B204" s="92"/>
      <c r="C204" s="93"/>
      <c r="D204" s="13"/>
      <c r="E204" s="13"/>
      <c r="F204" s="13"/>
      <c r="G204" s="7"/>
      <c r="H204" s="13"/>
      <c r="I204" s="13"/>
      <c r="J204" s="13"/>
      <c r="K204" s="7"/>
      <c r="M204" s="56"/>
      <c r="N204" s="53"/>
      <c r="O204" s="46"/>
      <c r="P204" s="46"/>
      <c r="Q204" s="75"/>
      <c r="R204" s="75"/>
      <c r="S204" s="75"/>
      <c r="T204" s="75"/>
      <c r="U204" s="75"/>
      <c r="V204" s="75"/>
      <c r="W204" s="75"/>
      <c r="X204" s="75"/>
      <c r="Y204" s="75"/>
      <c r="Z204" s="75"/>
      <c r="AA204" s="75"/>
      <c r="AB204" s="75"/>
      <c r="AC204" s="75"/>
      <c r="AD204" s="75"/>
      <c r="AE204" s="75"/>
      <c r="AF204" s="75"/>
      <c r="AG204" s="88"/>
      <c r="AH204" s="88"/>
      <c r="AI204" s="88"/>
      <c r="AJ204" s="88"/>
    </row>
    <row r="205" spans="1:36" hidden="1" x14ac:dyDescent="0.25">
      <c r="A205" s="48" t="s">
        <v>248</v>
      </c>
      <c r="B205" s="80" t="s">
        <v>249</v>
      </c>
      <c r="C205" s="89"/>
      <c r="D205" s="57" t="s">
        <v>52</v>
      </c>
      <c r="E205" s="51"/>
      <c r="F205" s="58" t="s">
        <v>250</v>
      </c>
      <c r="G205" s="57" t="s">
        <v>54</v>
      </c>
      <c r="H205" s="54" t="s">
        <v>0</v>
      </c>
      <c r="I205" s="39"/>
      <c r="J205" s="39"/>
      <c r="K205" s="51"/>
      <c r="M205" s="55" t="s">
        <v>0</v>
      </c>
      <c r="N205" s="51"/>
      <c r="O205" s="48"/>
      <c r="P205" s="48"/>
      <c r="Q205" s="76">
        <f t="shared" si="48"/>
        <v>0</v>
      </c>
      <c r="R205" s="76"/>
      <c r="S205" s="76"/>
      <c r="T205" s="76"/>
      <c r="U205" s="76"/>
      <c r="V205" s="76"/>
      <c r="W205" s="76"/>
      <c r="X205" s="76"/>
      <c r="Y205" s="76"/>
      <c r="Z205" s="76"/>
      <c r="AA205" s="76"/>
      <c r="AB205" s="76"/>
      <c r="AC205" s="76"/>
      <c r="AD205" s="76"/>
      <c r="AE205" s="76"/>
      <c r="AF205" s="76"/>
      <c r="AG205" s="86"/>
      <c r="AH205" s="86"/>
      <c r="AI205" s="86"/>
      <c r="AJ205" s="86"/>
    </row>
    <row r="206" spans="1:36" hidden="1" x14ac:dyDescent="0.25">
      <c r="A206" s="45"/>
      <c r="B206" s="90"/>
      <c r="C206" s="91"/>
      <c r="D206" s="56"/>
      <c r="E206" s="53"/>
      <c r="F206" s="46"/>
      <c r="G206" s="53"/>
      <c r="K206" s="5"/>
      <c r="M206" s="39"/>
      <c r="N206" s="51"/>
      <c r="O206" s="45"/>
      <c r="P206" s="45"/>
      <c r="Q206" s="74"/>
      <c r="R206" s="74"/>
      <c r="S206" s="74"/>
      <c r="T206" s="74"/>
      <c r="U206" s="74"/>
      <c r="V206" s="74"/>
      <c r="W206" s="74"/>
      <c r="X206" s="74"/>
      <c r="Y206" s="74"/>
      <c r="Z206" s="74"/>
      <c r="AA206" s="74"/>
      <c r="AB206" s="74"/>
      <c r="AC206" s="74"/>
      <c r="AD206" s="74"/>
      <c r="AE206" s="74"/>
      <c r="AF206" s="74"/>
      <c r="AG206" s="87"/>
      <c r="AH206" s="87"/>
      <c r="AI206" s="87"/>
      <c r="AJ206" s="87"/>
    </row>
    <row r="207" spans="1:36" hidden="1" x14ac:dyDescent="0.25">
      <c r="A207" s="46"/>
      <c r="B207" s="92"/>
      <c r="C207" s="93"/>
      <c r="D207" s="13"/>
      <c r="E207" s="13"/>
      <c r="F207" s="13"/>
      <c r="G207" s="7"/>
      <c r="H207" s="13"/>
      <c r="I207" s="13"/>
      <c r="J207" s="13"/>
      <c r="K207" s="7"/>
      <c r="M207" s="56"/>
      <c r="N207" s="53"/>
      <c r="O207" s="46"/>
      <c r="P207" s="46"/>
      <c r="Q207" s="75"/>
      <c r="R207" s="75"/>
      <c r="S207" s="75"/>
      <c r="T207" s="75"/>
      <c r="U207" s="75"/>
      <c r="V207" s="75"/>
      <c r="W207" s="75"/>
      <c r="X207" s="75"/>
      <c r="Y207" s="75"/>
      <c r="Z207" s="75"/>
      <c r="AA207" s="75"/>
      <c r="AB207" s="75"/>
      <c r="AC207" s="75"/>
      <c r="AD207" s="75"/>
      <c r="AE207" s="75"/>
      <c r="AF207" s="75"/>
      <c r="AG207" s="88"/>
      <c r="AH207" s="88"/>
      <c r="AI207" s="88"/>
      <c r="AJ207" s="88"/>
    </row>
    <row r="208" spans="1:36" hidden="1" x14ac:dyDescent="0.25">
      <c r="A208" s="48" t="s">
        <v>251</v>
      </c>
      <c r="B208" s="80" t="s">
        <v>252</v>
      </c>
      <c r="C208" s="89"/>
      <c r="D208" s="57" t="s">
        <v>52</v>
      </c>
      <c r="E208" s="51"/>
      <c r="F208" s="58" t="s">
        <v>253</v>
      </c>
      <c r="G208" s="57" t="s">
        <v>54</v>
      </c>
      <c r="H208" s="54" t="s">
        <v>0</v>
      </c>
      <c r="I208" s="39"/>
      <c r="J208" s="39"/>
      <c r="K208" s="51"/>
      <c r="M208" s="55" t="s">
        <v>0</v>
      </c>
      <c r="N208" s="51"/>
      <c r="O208" s="48"/>
      <c r="P208" s="48"/>
      <c r="Q208" s="76">
        <f t="shared" si="48"/>
        <v>0</v>
      </c>
      <c r="R208" s="76"/>
      <c r="S208" s="76"/>
      <c r="T208" s="76"/>
      <c r="U208" s="76"/>
      <c r="V208" s="76"/>
      <c r="W208" s="76"/>
      <c r="X208" s="76"/>
      <c r="Y208" s="76"/>
      <c r="Z208" s="76"/>
      <c r="AA208" s="76"/>
      <c r="AB208" s="76"/>
      <c r="AC208" s="76"/>
      <c r="AD208" s="76"/>
      <c r="AE208" s="76"/>
      <c r="AF208" s="76"/>
      <c r="AG208" s="86"/>
      <c r="AH208" s="86"/>
      <c r="AI208" s="86"/>
      <c r="AJ208" s="86"/>
    </row>
    <row r="209" spans="1:36" hidden="1" x14ac:dyDescent="0.25">
      <c r="A209" s="45"/>
      <c r="B209" s="90"/>
      <c r="C209" s="91"/>
      <c r="D209" s="56"/>
      <c r="E209" s="53"/>
      <c r="F209" s="46"/>
      <c r="G209" s="53"/>
      <c r="K209" s="5"/>
      <c r="M209" s="39"/>
      <c r="N209" s="51"/>
      <c r="O209" s="45"/>
      <c r="P209" s="45"/>
      <c r="Q209" s="74"/>
      <c r="R209" s="74"/>
      <c r="S209" s="74"/>
      <c r="T209" s="74"/>
      <c r="U209" s="74"/>
      <c r="V209" s="74"/>
      <c r="W209" s="74"/>
      <c r="X209" s="74"/>
      <c r="Y209" s="74"/>
      <c r="Z209" s="74"/>
      <c r="AA209" s="74"/>
      <c r="AB209" s="74"/>
      <c r="AC209" s="74"/>
      <c r="AD209" s="74"/>
      <c r="AE209" s="74"/>
      <c r="AF209" s="74"/>
      <c r="AG209" s="87"/>
      <c r="AH209" s="87"/>
      <c r="AI209" s="87"/>
      <c r="AJ209" s="87"/>
    </row>
    <row r="210" spans="1:36" hidden="1" x14ac:dyDescent="0.25">
      <c r="A210" s="46"/>
      <c r="B210" s="92"/>
      <c r="C210" s="93"/>
      <c r="D210" s="13"/>
      <c r="E210" s="13"/>
      <c r="F210" s="13"/>
      <c r="G210" s="7"/>
      <c r="H210" s="13"/>
      <c r="I210" s="13"/>
      <c r="J210" s="13"/>
      <c r="K210" s="7"/>
      <c r="M210" s="56"/>
      <c r="N210" s="53"/>
      <c r="O210" s="46"/>
      <c r="P210" s="46"/>
      <c r="Q210" s="75"/>
      <c r="R210" s="75"/>
      <c r="S210" s="75"/>
      <c r="T210" s="75"/>
      <c r="U210" s="75"/>
      <c r="V210" s="75"/>
      <c r="W210" s="75"/>
      <c r="X210" s="75"/>
      <c r="Y210" s="75"/>
      <c r="Z210" s="75"/>
      <c r="AA210" s="75"/>
      <c r="AB210" s="75"/>
      <c r="AC210" s="75"/>
      <c r="AD210" s="75"/>
      <c r="AE210" s="75"/>
      <c r="AF210" s="75"/>
      <c r="AG210" s="88"/>
      <c r="AH210" s="88"/>
      <c r="AI210" s="88"/>
      <c r="AJ210" s="88"/>
    </row>
    <row r="211" spans="1:36" hidden="1" x14ac:dyDescent="0.25">
      <c r="A211" s="48" t="s">
        <v>254</v>
      </c>
      <c r="B211" s="80" t="s">
        <v>255</v>
      </c>
      <c r="C211" s="89"/>
      <c r="D211" s="57" t="s">
        <v>52</v>
      </c>
      <c r="E211" s="51"/>
      <c r="F211" s="58" t="s">
        <v>256</v>
      </c>
      <c r="G211" s="57" t="s">
        <v>54</v>
      </c>
      <c r="H211" s="54" t="s">
        <v>0</v>
      </c>
      <c r="I211" s="39"/>
      <c r="J211" s="39"/>
      <c r="K211" s="51"/>
      <c r="M211" s="55" t="s">
        <v>0</v>
      </c>
      <c r="N211" s="51"/>
      <c r="O211" s="48"/>
      <c r="P211" s="48"/>
      <c r="Q211" s="76">
        <f t="shared" si="48"/>
        <v>0</v>
      </c>
      <c r="R211" s="76"/>
      <c r="S211" s="76"/>
      <c r="T211" s="76"/>
      <c r="U211" s="76"/>
      <c r="V211" s="76"/>
      <c r="W211" s="76"/>
      <c r="X211" s="76"/>
      <c r="Y211" s="76"/>
      <c r="Z211" s="76"/>
      <c r="AA211" s="76"/>
      <c r="AB211" s="76"/>
      <c r="AC211" s="76"/>
      <c r="AD211" s="76"/>
      <c r="AE211" s="76"/>
      <c r="AF211" s="76"/>
      <c r="AG211" s="86"/>
      <c r="AH211" s="86"/>
      <c r="AI211" s="86"/>
      <c r="AJ211" s="86"/>
    </row>
    <row r="212" spans="1:36" hidden="1" x14ac:dyDescent="0.25">
      <c r="A212" s="45"/>
      <c r="B212" s="90"/>
      <c r="C212" s="91"/>
      <c r="D212" s="56"/>
      <c r="E212" s="53"/>
      <c r="F212" s="46"/>
      <c r="G212" s="53"/>
      <c r="K212" s="5"/>
      <c r="M212" s="39"/>
      <c r="N212" s="51"/>
      <c r="O212" s="45"/>
      <c r="P212" s="45"/>
      <c r="Q212" s="74"/>
      <c r="R212" s="74"/>
      <c r="S212" s="74"/>
      <c r="T212" s="74"/>
      <c r="U212" s="74"/>
      <c r="V212" s="74"/>
      <c r="W212" s="74"/>
      <c r="X212" s="74"/>
      <c r="Y212" s="74"/>
      <c r="Z212" s="74"/>
      <c r="AA212" s="74"/>
      <c r="AB212" s="74"/>
      <c r="AC212" s="74"/>
      <c r="AD212" s="74"/>
      <c r="AE212" s="74"/>
      <c r="AF212" s="74"/>
      <c r="AG212" s="87"/>
      <c r="AH212" s="87"/>
      <c r="AI212" s="87"/>
      <c r="AJ212" s="87"/>
    </row>
    <row r="213" spans="1:36" hidden="1" x14ac:dyDescent="0.25">
      <c r="A213" s="46"/>
      <c r="B213" s="92"/>
      <c r="C213" s="93"/>
      <c r="D213" s="13"/>
      <c r="E213" s="13"/>
      <c r="F213" s="13"/>
      <c r="G213" s="7"/>
      <c r="H213" s="13"/>
      <c r="I213" s="13"/>
      <c r="J213" s="13"/>
      <c r="K213" s="7"/>
      <c r="M213" s="56"/>
      <c r="N213" s="53"/>
      <c r="O213" s="46"/>
      <c r="P213" s="46"/>
      <c r="Q213" s="75"/>
      <c r="R213" s="75"/>
      <c r="S213" s="75"/>
      <c r="T213" s="75"/>
      <c r="U213" s="75"/>
      <c r="V213" s="75"/>
      <c r="W213" s="75"/>
      <c r="X213" s="75"/>
      <c r="Y213" s="75"/>
      <c r="Z213" s="75"/>
      <c r="AA213" s="75"/>
      <c r="AB213" s="75"/>
      <c r="AC213" s="75"/>
      <c r="AD213" s="75"/>
      <c r="AE213" s="75"/>
      <c r="AF213" s="75"/>
      <c r="AG213" s="88"/>
      <c r="AH213" s="88"/>
      <c r="AI213" s="88"/>
      <c r="AJ213" s="88"/>
    </row>
    <row r="214" spans="1:36" hidden="1" x14ac:dyDescent="0.25">
      <c r="A214" s="48" t="s">
        <v>257</v>
      </c>
      <c r="B214" s="80" t="s">
        <v>258</v>
      </c>
      <c r="C214" s="89"/>
      <c r="D214" s="57" t="s">
        <v>52</v>
      </c>
      <c r="E214" s="51"/>
      <c r="F214" s="58" t="s">
        <v>259</v>
      </c>
      <c r="G214" s="57" t="s">
        <v>54</v>
      </c>
      <c r="H214" s="54" t="s">
        <v>0</v>
      </c>
      <c r="I214" s="39"/>
      <c r="J214" s="39"/>
      <c r="K214" s="51"/>
      <c r="M214" s="55" t="s">
        <v>0</v>
      </c>
      <c r="N214" s="51"/>
      <c r="O214" s="48"/>
      <c r="P214" s="48"/>
      <c r="Q214" s="76">
        <f t="shared" si="48"/>
        <v>0</v>
      </c>
      <c r="R214" s="76"/>
      <c r="S214" s="76"/>
      <c r="T214" s="76"/>
      <c r="U214" s="76"/>
      <c r="V214" s="76"/>
      <c r="W214" s="76"/>
      <c r="X214" s="76"/>
      <c r="Y214" s="76"/>
      <c r="Z214" s="76"/>
      <c r="AA214" s="76"/>
      <c r="AB214" s="76"/>
      <c r="AC214" s="76"/>
      <c r="AD214" s="76"/>
      <c r="AE214" s="76"/>
      <c r="AF214" s="76"/>
      <c r="AG214" s="86"/>
      <c r="AH214" s="86"/>
      <c r="AI214" s="86"/>
      <c r="AJ214" s="86"/>
    </row>
    <row r="215" spans="1:36" hidden="1" x14ac:dyDescent="0.25">
      <c r="A215" s="45"/>
      <c r="B215" s="90"/>
      <c r="C215" s="91"/>
      <c r="D215" s="56"/>
      <c r="E215" s="53"/>
      <c r="F215" s="46"/>
      <c r="G215" s="53"/>
      <c r="K215" s="5"/>
      <c r="M215" s="39"/>
      <c r="N215" s="51"/>
      <c r="O215" s="45"/>
      <c r="P215" s="45"/>
      <c r="Q215" s="74"/>
      <c r="R215" s="74"/>
      <c r="S215" s="74"/>
      <c r="T215" s="74"/>
      <c r="U215" s="74"/>
      <c r="V215" s="74"/>
      <c r="W215" s="74"/>
      <c r="X215" s="74"/>
      <c r="Y215" s="74"/>
      <c r="Z215" s="74"/>
      <c r="AA215" s="74"/>
      <c r="AB215" s="74"/>
      <c r="AC215" s="74"/>
      <c r="AD215" s="74"/>
      <c r="AE215" s="74"/>
      <c r="AF215" s="74"/>
      <c r="AG215" s="87"/>
      <c r="AH215" s="87"/>
      <c r="AI215" s="87"/>
      <c r="AJ215" s="87"/>
    </row>
    <row r="216" spans="1:36" hidden="1" x14ac:dyDescent="0.25">
      <c r="A216" s="46"/>
      <c r="B216" s="92"/>
      <c r="C216" s="93"/>
      <c r="D216" s="13"/>
      <c r="E216" s="13"/>
      <c r="F216" s="13"/>
      <c r="G216" s="7"/>
      <c r="H216" s="13"/>
      <c r="I216" s="13"/>
      <c r="J216" s="13"/>
      <c r="K216" s="7"/>
      <c r="M216" s="56"/>
      <c r="N216" s="53"/>
      <c r="O216" s="46"/>
      <c r="P216" s="46"/>
      <c r="Q216" s="75"/>
      <c r="R216" s="75"/>
      <c r="S216" s="75"/>
      <c r="T216" s="75"/>
      <c r="U216" s="75"/>
      <c r="V216" s="75"/>
      <c r="W216" s="75"/>
      <c r="X216" s="75"/>
      <c r="Y216" s="75"/>
      <c r="Z216" s="75"/>
      <c r="AA216" s="75"/>
      <c r="AB216" s="75"/>
      <c r="AC216" s="75"/>
      <c r="AD216" s="75"/>
      <c r="AE216" s="75"/>
      <c r="AF216" s="75"/>
      <c r="AG216" s="88"/>
      <c r="AH216" s="88"/>
      <c r="AI216" s="88"/>
      <c r="AJ216" s="88"/>
    </row>
    <row r="217" spans="1:36" hidden="1" x14ac:dyDescent="0.25">
      <c r="A217" s="48" t="s">
        <v>260</v>
      </c>
      <c r="B217" s="80" t="s">
        <v>261</v>
      </c>
      <c r="C217" s="89"/>
      <c r="D217" s="57" t="s">
        <v>52</v>
      </c>
      <c r="E217" s="51"/>
      <c r="F217" s="58" t="s">
        <v>262</v>
      </c>
      <c r="G217" s="57" t="s">
        <v>54</v>
      </c>
      <c r="H217" s="54" t="s">
        <v>0</v>
      </c>
      <c r="I217" s="39"/>
      <c r="J217" s="39"/>
      <c r="K217" s="51"/>
      <c r="M217" s="55" t="s">
        <v>0</v>
      </c>
      <c r="N217" s="51"/>
      <c r="O217" s="48"/>
      <c r="P217" s="48"/>
      <c r="Q217" s="76">
        <f t="shared" si="48"/>
        <v>0</v>
      </c>
      <c r="R217" s="76"/>
      <c r="S217" s="76"/>
      <c r="T217" s="76"/>
      <c r="U217" s="76"/>
      <c r="V217" s="76"/>
      <c r="W217" s="76"/>
      <c r="X217" s="76"/>
      <c r="Y217" s="76"/>
      <c r="Z217" s="76"/>
      <c r="AA217" s="76"/>
      <c r="AB217" s="76"/>
      <c r="AC217" s="76"/>
      <c r="AD217" s="76"/>
      <c r="AE217" s="76"/>
      <c r="AF217" s="76"/>
      <c r="AG217" s="86"/>
      <c r="AH217" s="86"/>
      <c r="AI217" s="86"/>
      <c r="AJ217" s="86"/>
    </row>
    <row r="218" spans="1:36" hidden="1" x14ac:dyDescent="0.25">
      <c r="A218" s="45"/>
      <c r="B218" s="90"/>
      <c r="C218" s="91"/>
      <c r="D218" s="56"/>
      <c r="E218" s="53"/>
      <c r="F218" s="46"/>
      <c r="G218" s="53"/>
      <c r="K218" s="5"/>
      <c r="M218" s="39"/>
      <c r="N218" s="51"/>
      <c r="O218" s="45"/>
      <c r="P218" s="45"/>
      <c r="Q218" s="74"/>
      <c r="R218" s="74"/>
      <c r="S218" s="74"/>
      <c r="T218" s="74"/>
      <c r="U218" s="74"/>
      <c r="V218" s="74"/>
      <c r="W218" s="74"/>
      <c r="X218" s="74"/>
      <c r="Y218" s="74"/>
      <c r="Z218" s="74"/>
      <c r="AA218" s="74"/>
      <c r="AB218" s="74"/>
      <c r="AC218" s="74"/>
      <c r="AD218" s="74"/>
      <c r="AE218" s="74"/>
      <c r="AF218" s="74"/>
      <c r="AG218" s="87"/>
      <c r="AH218" s="87"/>
      <c r="AI218" s="87"/>
      <c r="AJ218" s="87"/>
    </row>
    <row r="219" spans="1:36" hidden="1" x14ac:dyDescent="0.25">
      <c r="A219" s="46"/>
      <c r="B219" s="92"/>
      <c r="C219" s="93"/>
      <c r="D219" s="13"/>
      <c r="E219" s="13"/>
      <c r="F219" s="13"/>
      <c r="G219" s="7"/>
      <c r="H219" s="13"/>
      <c r="I219" s="13"/>
      <c r="J219" s="13"/>
      <c r="K219" s="7"/>
      <c r="M219" s="56"/>
      <c r="N219" s="53"/>
      <c r="O219" s="46"/>
      <c r="P219" s="46"/>
      <c r="Q219" s="75"/>
      <c r="R219" s="75"/>
      <c r="S219" s="75"/>
      <c r="T219" s="75"/>
      <c r="U219" s="75"/>
      <c r="V219" s="75"/>
      <c r="W219" s="75"/>
      <c r="X219" s="75"/>
      <c r="Y219" s="75"/>
      <c r="Z219" s="75"/>
      <c r="AA219" s="75"/>
      <c r="AB219" s="75"/>
      <c r="AC219" s="75"/>
      <c r="AD219" s="75"/>
      <c r="AE219" s="75"/>
      <c r="AF219" s="75"/>
      <c r="AG219" s="88"/>
      <c r="AH219" s="88"/>
      <c r="AI219" s="88"/>
      <c r="AJ219" s="88"/>
    </row>
    <row r="220" spans="1:36" x14ac:dyDescent="0.25">
      <c r="A220" s="47" t="s">
        <v>263</v>
      </c>
      <c r="B220" s="80" t="s">
        <v>264</v>
      </c>
      <c r="C220" s="89"/>
      <c r="D220" s="54" t="s">
        <v>45</v>
      </c>
      <c r="E220" s="39"/>
      <c r="F220" s="39"/>
      <c r="G220" s="51"/>
      <c r="H220" s="54" t="s">
        <v>45</v>
      </c>
      <c r="I220" s="39"/>
      <c r="J220" s="39"/>
      <c r="K220" s="51"/>
      <c r="M220" s="55" t="s">
        <v>46</v>
      </c>
      <c r="N220" s="51"/>
      <c r="O220" s="44">
        <v>23293.5</v>
      </c>
      <c r="P220" s="44">
        <v>22572.5</v>
      </c>
      <c r="Q220" s="76">
        <f>Q223+Q260</f>
        <v>20142.400000000001</v>
      </c>
      <c r="R220" s="76">
        <v>20142.400000000001</v>
      </c>
      <c r="S220" s="76"/>
      <c r="T220" s="76"/>
      <c r="U220" s="76"/>
      <c r="V220" s="76"/>
      <c r="W220" s="76"/>
      <c r="X220" s="76"/>
      <c r="Y220" s="76"/>
      <c r="Z220" s="76"/>
      <c r="AA220" s="76"/>
      <c r="AB220" s="76"/>
      <c r="AC220" s="76"/>
      <c r="AD220" s="76"/>
      <c r="AE220" s="76"/>
      <c r="AF220" s="76"/>
      <c r="AG220" s="86">
        <v>3242</v>
      </c>
      <c r="AH220" s="86">
        <v>2464.5</v>
      </c>
      <c r="AI220" s="86">
        <v>2464.5</v>
      </c>
      <c r="AJ220" s="86">
        <v>2464.5</v>
      </c>
    </row>
    <row r="221" spans="1:36" x14ac:dyDescent="0.25">
      <c r="A221" s="45"/>
      <c r="B221" s="90"/>
      <c r="C221" s="91"/>
      <c r="D221" s="39"/>
      <c r="E221" s="39"/>
      <c r="F221" s="39"/>
      <c r="G221" s="51"/>
      <c r="K221" s="5"/>
      <c r="M221" s="39"/>
      <c r="N221" s="51"/>
      <c r="O221" s="45"/>
      <c r="P221" s="45"/>
      <c r="Q221" s="74"/>
      <c r="R221" s="74"/>
      <c r="S221" s="74"/>
      <c r="T221" s="74"/>
      <c r="U221" s="74"/>
      <c r="V221" s="74"/>
      <c r="W221" s="74"/>
      <c r="X221" s="74"/>
      <c r="Y221" s="74"/>
      <c r="Z221" s="74"/>
      <c r="AA221" s="74"/>
      <c r="AB221" s="74"/>
      <c r="AC221" s="74"/>
      <c r="AD221" s="74"/>
      <c r="AE221" s="74"/>
      <c r="AF221" s="74"/>
      <c r="AG221" s="87"/>
      <c r="AH221" s="87"/>
      <c r="AI221" s="87"/>
      <c r="AJ221" s="87"/>
    </row>
    <row r="222" spans="1:36" x14ac:dyDescent="0.25">
      <c r="A222" s="46"/>
      <c r="B222" s="92"/>
      <c r="C222" s="93"/>
      <c r="D222" s="13"/>
      <c r="E222" s="13"/>
      <c r="F222" s="13"/>
      <c r="G222" s="7"/>
      <c r="H222" s="13"/>
      <c r="I222" s="13"/>
      <c r="J222" s="13"/>
      <c r="K222" s="7"/>
      <c r="M222" s="56"/>
      <c r="N222" s="53"/>
      <c r="O222" s="46"/>
      <c r="P222" s="46"/>
      <c r="Q222" s="75"/>
      <c r="R222" s="75"/>
      <c r="S222" s="75"/>
      <c r="T222" s="75"/>
      <c r="U222" s="75"/>
      <c r="V222" s="75"/>
      <c r="W222" s="75"/>
      <c r="X222" s="75"/>
      <c r="Y222" s="75"/>
      <c r="Z222" s="75"/>
      <c r="AA222" s="75"/>
      <c r="AB222" s="75"/>
      <c r="AC222" s="75"/>
      <c r="AD222" s="75"/>
      <c r="AE222" s="75"/>
      <c r="AF222" s="75"/>
      <c r="AG222" s="88"/>
      <c r="AH222" s="88"/>
      <c r="AI222" s="88"/>
      <c r="AJ222" s="88"/>
    </row>
    <row r="223" spans="1:36" x14ac:dyDescent="0.25">
      <c r="A223" s="48" t="s">
        <v>265</v>
      </c>
      <c r="B223" s="80" t="s">
        <v>266</v>
      </c>
      <c r="C223" s="89"/>
      <c r="D223" s="54" t="s">
        <v>0</v>
      </c>
      <c r="E223" s="39"/>
      <c r="F223" s="39"/>
      <c r="G223" s="51"/>
      <c r="H223" s="54" t="s">
        <v>0</v>
      </c>
      <c r="I223" s="39"/>
      <c r="J223" s="39"/>
      <c r="K223" s="51"/>
      <c r="M223" s="55" t="s">
        <v>46</v>
      </c>
      <c r="N223" s="51"/>
      <c r="O223" s="44">
        <v>1386.3</v>
      </c>
      <c r="P223" s="44">
        <v>1059.2</v>
      </c>
      <c r="Q223" s="76">
        <f>SUM(Q227:Q259)</f>
        <v>0</v>
      </c>
      <c r="R223" s="76"/>
      <c r="S223" s="76"/>
      <c r="T223" s="76"/>
      <c r="U223" s="76"/>
      <c r="V223" s="76"/>
      <c r="W223" s="76"/>
      <c r="X223" s="76"/>
      <c r="Y223" s="76"/>
      <c r="Z223" s="76"/>
      <c r="AA223" s="76"/>
      <c r="AB223" s="76"/>
      <c r="AC223" s="76"/>
      <c r="AD223" s="76"/>
      <c r="AE223" s="76"/>
      <c r="AF223" s="76"/>
      <c r="AG223" s="86">
        <v>1035.5</v>
      </c>
      <c r="AH223" s="86">
        <v>258</v>
      </c>
      <c r="AI223" s="86">
        <v>258</v>
      </c>
      <c r="AJ223" s="86">
        <v>258</v>
      </c>
    </row>
    <row r="224" spans="1:36" x14ac:dyDescent="0.25">
      <c r="A224" s="45"/>
      <c r="B224" s="90"/>
      <c r="C224" s="91"/>
      <c r="D224" s="39"/>
      <c r="E224" s="39"/>
      <c r="F224" s="39"/>
      <c r="G224" s="51"/>
      <c r="K224" s="5"/>
      <c r="M224" s="39"/>
      <c r="N224" s="51"/>
      <c r="O224" s="45"/>
      <c r="P224" s="45"/>
      <c r="Q224" s="74"/>
      <c r="R224" s="74"/>
      <c r="S224" s="74"/>
      <c r="T224" s="74"/>
      <c r="U224" s="74"/>
      <c r="V224" s="74"/>
      <c r="W224" s="74"/>
      <c r="X224" s="74"/>
      <c r="Y224" s="74"/>
      <c r="Z224" s="74"/>
      <c r="AA224" s="74"/>
      <c r="AB224" s="74"/>
      <c r="AC224" s="74"/>
      <c r="AD224" s="74"/>
      <c r="AE224" s="74"/>
      <c r="AF224" s="74"/>
      <c r="AG224" s="87"/>
      <c r="AH224" s="87"/>
      <c r="AI224" s="87"/>
      <c r="AJ224" s="87"/>
    </row>
    <row r="225" spans="1:36" x14ac:dyDescent="0.25">
      <c r="A225" s="46"/>
      <c r="B225" s="92"/>
      <c r="C225" s="93"/>
      <c r="D225" s="13"/>
      <c r="E225" s="13"/>
      <c r="F225" s="13"/>
      <c r="G225" s="7"/>
      <c r="H225" s="13"/>
      <c r="I225" s="13"/>
      <c r="J225" s="13"/>
      <c r="K225" s="7"/>
      <c r="M225" s="56"/>
      <c r="N225" s="53"/>
      <c r="O225" s="46"/>
      <c r="P225" s="46"/>
      <c r="Q225" s="75"/>
      <c r="R225" s="75"/>
      <c r="S225" s="75"/>
      <c r="T225" s="75"/>
      <c r="U225" s="75"/>
      <c r="V225" s="75"/>
      <c r="W225" s="75"/>
      <c r="X225" s="75"/>
      <c r="Y225" s="75"/>
      <c r="Z225" s="75"/>
      <c r="AA225" s="75"/>
      <c r="AB225" s="75"/>
      <c r="AC225" s="75"/>
      <c r="AD225" s="75"/>
      <c r="AE225" s="75"/>
      <c r="AF225" s="75"/>
      <c r="AG225" s="88"/>
      <c r="AH225" s="88"/>
      <c r="AI225" s="88"/>
      <c r="AJ225" s="88"/>
    </row>
    <row r="226" spans="1:36" x14ac:dyDescent="0.25">
      <c r="A226" s="11" t="s">
        <v>49</v>
      </c>
      <c r="B226" s="80" t="s">
        <v>0</v>
      </c>
      <c r="C226" s="81"/>
      <c r="D226" s="60" t="s">
        <v>0</v>
      </c>
      <c r="E226" s="61"/>
      <c r="F226" s="61"/>
      <c r="G226" s="59"/>
      <c r="H226" s="60" t="s">
        <v>0</v>
      </c>
      <c r="I226" s="61"/>
      <c r="J226" s="61"/>
      <c r="K226" s="59"/>
      <c r="M226" s="55" t="s">
        <v>0</v>
      </c>
      <c r="N226" s="53"/>
      <c r="O226" s="11" t="s">
        <v>0</v>
      </c>
      <c r="P226" s="11" t="s">
        <v>0</v>
      </c>
      <c r="Q226" s="31"/>
      <c r="R226" s="31"/>
      <c r="S226" s="31"/>
      <c r="T226" s="31"/>
      <c r="U226" s="31"/>
      <c r="V226" s="31"/>
      <c r="W226" s="31"/>
      <c r="X226" s="31"/>
      <c r="Y226" s="31"/>
      <c r="Z226" s="31"/>
      <c r="AA226" s="31"/>
      <c r="AB226" s="31"/>
      <c r="AC226" s="31"/>
      <c r="AD226" s="31"/>
      <c r="AE226" s="31"/>
      <c r="AF226" s="31"/>
      <c r="AG226" s="32" t="s">
        <v>0</v>
      </c>
      <c r="AH226" s="32" t="s">
        <v>0</v>
      </c>
      <c r="AI226" s="32" t="s">
        <v>0</v>
      </c>
      <c r="AJ226" s="32" t="s">
        <v>0</v>
      </c>
    </row>
    <row r="227" spans="1:36" hidden="1" x14ac:dyDescent="0.25">
      <c r="A227" s="48" t="s">
        <v>267</v>
      </c>
      <c r="B227" s="80" t="s">
        <v>268</v>
      </c>
      <c r="C227" s="89"/>
      <c r="D227" s="57" t="s">
        <v>52</v>
      </c>
      <c r="E227" s="51"/>
      <c r="F227" s="58" t="s">
        <v>269</v>
      </c>
      <c r="G227" s="57" t="s">
        <v>54</v>
      </c>
      <c r="H227" s="54" t="s">
        <v>0</v>
      </c>
      <c r="I227" s="39"/>
      <c r="J227" s="39"/>
      <c r="K227" s="51"/>
      <c r="M227" s="55" t="s">
        <v>0</v>
      </c>
      <c r="N227" s="51"/>
      <c r="O227" s="48"/>
      <c r="P227" s="48"/>
      <c r="Q227" s="76">
        <f t="shared" ref="Q227:Q257" si="49">SUM(R227:AF229)</f>
        <v>0</v>
      </c>
      <c r="R227" s="76"/>
      <c r="S227" s="76"/>
      <c r="T227" s="76"/>
      <c r="U227" s="76"/>
      <c r="V227" s="76"/>
      <c r="W227" s="76"/>
      <c r="X227" s="76"/>
      <c r="Y227" s="76"/>
      <c r="Z227" s="76"/>
      <c r="AA227" s="76"/>
      <c r="AB227" s="76"/>
      <c r="AC227" s="76"/>
      <c r="AD227" s="76"/>
      <c r="AE227" s="76"/>
      <c r="AF227" s="76"/>
      <c r="AG227" s="86"/>
      <c r="AH227" s="86"/>
      <c r="AI227" s="86"/>
      <c r="AJ227" s="86"/>
    </row>
    <row r="228" spans="1:36" hidden="1" x14ac:dyDescent="0.25">
      <c r="A228" s="45"/>
      <c r="B228" s="90"/>
      <c r="C228" s="91"/>
      <c r="D228" s="56"/>
      <c r="E228" s="53"/>
      <c r="F228" s="46"/>
      <c r="G228" s="53"/>
      <c r="K228" s="5"/>
      <c r="M228" s="39"/>
      <c r="N228" s="51"/>
      <c r="O228" s="45"/>
      <c r="P228" s="45"/>
      <c r="Q228" s="74"/>
      <c r="R228" s="74"/>
      <c r="S228" s="74"/>
      <c r="T228" s="74"/>
      <c r="U228" s="74"/>
      <c r="V228" s="74"/>
      <c r="W228" s="74"/>
      <c r="X228" s="74"/>
      <c r="Y228" s="74"/>
      <c r="Z228" s="74"/>
      <c r="AA228" s="74"/>
      <c r="AB228" s="74"/>
      <c r="AC228" s="74"/>
      <c r="AD228" s="74"/>
      <c r="AE228" s="74"/>
      <c r="AF228" s="74"/>
      <c r="AG228" s="87"/>
      <c r="AH228" s="87"/>
      <c r="AI228" s="87"/>
      <c r="AJ228" s="87"/>
    </row>
    <row r="229" spans="1:36" hidden="1" x14ac:dyDescent="0.25">
      <c r="A229" s="46"/>
      <c r="B229" s="92"/>
      <c r="C229" s="93"/>
      <c r="D229" s="13"/>
      <c r="E229" s="13"/>
      <c r="F229" s="13"/>
      <c r="G229" s="7"/>
      <c r="H229" s="13"/>
      <c r="I229" s="13"/>
      <c r="J229" s="13"/>
      <c r="K229" s="7"/>
      <c r="M229" s="56"/>
      <c r="N229" s="53"/>
      <c r="O229" s="46"/>
      <c r="P229" s="46"/>
      <c r="Q229" s="75"/>
      <c r="R229" s="75"/>
      <c r="S229" s="75"/>
      <c r="T229" s="75"/>
      <c r="U229" s="75"/>
      <c r="V229" s="75"/>
      <c r="W229" s="75"/>
      <c r="X229" s="75"/>
      <c r="Y229" s="75"/>
      <c r="Z229" s="75"/>
      <c r="AA229" s="75"/>
      <c r="AB229" s="75"/>
      <c r="AC229" s="75"/>
      <c r="AD229" s="75"/>
      <c r="AE229" s="75"/>
      <c r="AF229" s="75"/>
      <c r="AG229" s="88"/>
      <c r="AH229" s="88"/>
      <c r="AI229" s="88"/>
      <c r="AJ229" s="88"/>
    </row>
    <row r="230" spans="1:36" hidden="1" x14ac:dyDescent="0.25">
      <c r="A230" s="48" t="s">
        <v>270</v>
      </c>
      <c r="B230" s="80" t="s">
        <v>271</v>
      </c>
      <c r="C230" s="89"/>
      <c r="D230" s="57" t="s">
        <v>52</v>
      </c>
      <c r="E230" s="51"/>
      <c r="F230" s="58" t="s">
        <v>272</v>
      </c>
      <c r="G230" s="57" t="s">
        <v>54</v>
      </c>
      <c r="H230" s="54" t="s">
        <v>0</v>
      </c>
      <c r="I230" s="39"/>
      <c r="J230" s="39"/>
      <c r="K230" s="51"/>
      <c r="M230" s="55" t="s">
        <v>0</v>
      </c>
      <c r="N230" s="51"/>
      <c r="O230" s="48"/>
      <c r="P230" s="48"/>
      <c r="Q230" s="76">
        <f t="shared" si="49"/>
        <v>0</v>
      </c>
      <c r="R230" s="76"/>
      <c r="S230" s="76"/>
      <c r="T230" s="76"/>
      <c r="U230" s="76"/>
      <c r="V230" s="76"/>
      <c r="W230" s="76"/>
      <c r="X230" s="76"/>
      <c r="Y230" s="76"/>
      <c r="Z230" s="76"/>
      <c r="AA230" s="76"/>
      <c r="AB230" s="76"/>
      <c r="AC230" s="76"/>
      <c r="AD230" s="76"/>
      <c r="AE230" s="76"/>
      <c r="AF230" s="76"/>
      <c r="AG230" s="86"/>
      <c r="AH230" s="86"/>
      <c r="AI230" s="86"/>
      <c r="AJ230" s="86"/>
    </row>
    <row r="231" spans="1:36" hidden="1" x14ac:dyDescent="0.25">
      <c r="A231" s="45"/>
      <c r="B231" s="90"/>
      <c r="C231" s="91"/>
      <c r="D231" s="56"/>
      <c r="E231" s="53"/>
      <c r="F231" s="46"/>
      <c r="G231" s="53"/>
      <c r="K231" s="5"/>
      <c r="M231" s="39"/>
      <c r="N231" s="51"/>
      <c r="O231" s="45"/>
      <c r="P231" s="45"/>
      <c r="Q231" s="74"/>
      <c r="R231" s="74"/>
      <c r="S231" s="74"/>
      <c r="T231" s="74"/>
      <c r="U231" s="74"/>
      <c r="V231" s="74"/>
      <c r="W231" s="74"/>
      <c r="X231" s="74"/>
      <c r="Y231" s="74"/>
      <c r="Z231" s="74"/>
      <c r="AA231" s="74"/>
      <c r="AB231" s="74"/>
      <c r="AC231" s="74"/>
      <c r="AD231" s="74"/>
      <c r="AE231" s="74"/>
      <c r="AF231" s="74"/>
      <c r="AG231" s="87"/>
      <c r="AH231" s="87"/>
      <c r="AI231" s="87"/>
      <c r="AJ231" s="87"/>
    </row>
    <row r="232" spans="1:36" hidden="1" x14ac:dyDescent="0.25">
      <c r="A232" s="46"/>
      <c r="B232" s="92"/>
      <c r="C232" s="93"/>
      <c r="D232" s="13"/>
      <c r="E232" s="13"/>
      <c r="F232" s="13"/>
      <c r="G232" s="7"/>
      <c r="H232" s="13"/>
      <c r="I232" s="13"/>
      <c r="J232" s="13"/>
      <c r="K232" s="7"/>
      <c r="M232" s="56"/>
      <c r="N232" s="53"/>
      <c r="O232" s="46"/>
      <c r="P232" s="46"/>
      <c r="Q232" s="75"/>
      <c r="R232" s="75"/>
      <c r="S232" s="75"/>
      <c r="T232" s="75"/>
      <c r="U232" s="75"/>
      <c r="V232" s="75"/>
      <c r="W232" s="75"/>
      <c r="X232" s="75"/>
      <c r="Y232" s="75"/>
      <c r="Z232" s="75"/>
      <c r="AA232" s="75"/>
      <c r="AB232" s="75"/>
      <c r="AC232" s="75"/>
      <c r="AD232" s="75"/>
      <c r="AE232" s="75"/>
      <c r="AF232" s="75"/>
      <c r="AG232" s="88"/>
      <c r="AH232" s="88"/>
      <c r="AI232" s="88"/>
      <c r="AJ232" s="88"/>
    </row>
    <row r="233" spans="1:36" hidden="1" x14ac:dyDescent="0.25">
      <c r="A233" s="48" t="s">
        <v>273</v>
      </c>
      <c r="B233" s="80" t="s">
        <v>274</v>
      </c>
      <c r="C233" s="89"/>
      <c r="D233" s="57" t="s">
        <v>52</v>
      </c>
      <c r="E233" s="51"/>
      <c r="F233" s="58" t="s">
        <v>275</v>
      </c>
      <c r="G233" s="57" t="s">
        <v>54</v>
      </c>
      <c r="H233" s="54" t="s">
        <v>0</v>
      </c>
      <c r="I233" s="39"/>
      <c r="J233" s="39"/>
      <c r="K233" s="51"/>
      <c r="M233" s="55" t="s">
        <v>0</v>
      </c>
      <c r="N233" s="51"/>
      <c r="O233" s="48"/>
      <c r="P233" s="48"/>
      <c r="Q233" s="76">
        <f t="shared" si="49"/>
        <v>0</v>
      </c>
      <c r="R233" s="76"/>
      <c r="S233" s="76"/>
      <c r="T233" s="76"/>
      <c r="U233" s="76"/>
      <c r="V233" s="76"/>
      <c r="W233" s="76"/>
      <c r="X233" s="76"/>
      <c r="Y233" s="76"/>
      <c r="Z233" s="76"/>
      <c r="AA233" s="76"/>
      <c r="AB233" s="76"/>
      <c r="AC233" s="76"/>
      <c r="AD233" s="76"/>
      <c r="AE233" s="76"/>
      <c r="AF233" s="76"/>
      <c r="AG233" s="86"/>
      <c r="AH233" s="86"/>
      <c r="AI233" s="86"/>
      <c r="AJ233" s="86"/>
    </row>
    <row r="234" spans="1:36" hidden="1" x14ac:dyDescent="0.25">
      <c r="A234" s="45"/>
      <c r="B234" s="90"/>
      <c r="C234" s="91"/>
      <c r="D234" s="56"/>
      <c r="E234" s="53"/>
      <c r="F234" s="46"/>
      <c r="G234" s="53"/>
      <c r="K234" s="5"/>
      <c r="M234" s="39"/>
      <c r="N234" s="51"/>
      <c r="O234" s="45"/>
      <c r="P234" s="45"/>
      <c r="Q234" s="74"/>
      <c r="R234" s="74"/>
      <c r="S234" s="74"/>
      <c r="T234" s="74"/>
      <c r="U234" s="74"/>
      <c r="V234" s="74"/>
      <c r="W234" s="74"/>
      <c r="X234" s="74"/>
      <c r="Y234" s="74"/>
      <c r="Z234" s="74"/>
      <c r="AA234" s="74"/>
      <c r="AB234" s="74"/>
      <c r="AC234" s="74"/>
      <c r="AD234" s="74"/>
      <c r="AE234" s="74"/>
      <c r="AF234" s="74"/>
      <c r="AG234" s="87"/>
      <c r="AH234" s="87"/>
      <c r="AI234" s="87"/>
      <c r="AJ234" s="87"/>
    </row>
    <row r="235" spans="1:36" hidden="1" x14ac:dyDescent="0.25">
      <c r="A235" s="46"/>
      <c r="B235" s="92"/>
      <c r="C235" s="93"/>
      <c r="D235" s="13"/>
      <c r="E235" s="13"/>
      <c r="F235" s="13"/>
      <c r="G235" s="7"/>
      <c r="H235" s="13"/>
      <c r="I235" s="13"/>
      <c r="J235" s="13"/>
      <c r="K235" s="7"/>
      <c r="M235" s="56"/>
      <c r="N235" s="53"/>
      <c r="O235" s="46"/>
      <c r="P235" s="46"/>
      <c r="Q235" s="75"/>
      <c r="R235" s="75"/>
      <c r="S235" s="75"/>
      <c r="T235" s="75"/>
      <c r="U235" s="75"/>
      <c r="V235" s="75"/>
      <c r="W235" s="75"/>
      <c r="X235" s="75"/>
      <c r="Y235" s="75"/>
      <c r="Z235" s="75"/>
      <c r="AA235" s="75"/>
      <c r="AB235" s="75"/>
      <c r="AC235" s="75"/>
      <c r="AD235" s="75"/>
      <c r="AE235" s="75"/>
      <c r="AF235" s="75"/>
      <c r="AG235" s="88"/>
      <c r="AH235" s="88"/>
      <c r="AI235" s="88"/>
      <c r="AJ235" s="88"/>
    </row>
    <row r="236" spans="1:36" hidden="1" x14ac:dyDescent="0.25">
      <c r="A236" s="48" t="s">
        <v>276</v>
      </c>
      <c r="B236" s="80" t="s">
        <v>277</v>
      </c>
      <c r="C236" s="89"/>
      <c r="D236" s="57" t="s">
        <v>52</v>
      </c>
      <c r="E236" s="51"/>
      <c r="F236" s="58" t="s">
        <v>278</v>
      </c>
      <c r="G236" s="57" t="s">
        <v>54</v>
      </c>
      <c r="H236" s="54" t="s">
        <v>0</v>
      </c>
      <c r="I236" s="39"/>
      <c r="J236" s="39"/>
      <c r="K236" s="51"/>
      <c r="M236" s="55" t="s">
        <v>0</v>
      </c>
      <c r="N236" s="51"/>
      <c r="O236" s="48"/>
      <c r="P236" s="48"/>
      <c r="Q236" s="76">
        <f t="shared" si="49"/>
        <v>0</v>
      </c>
      <c r="R236" s="76"/>
      <c r="S236" s="76"/>
      <c r="T236" s="76"/>
      <c r="U236" s="76"/>
      <c r="V236" s="76"/>
      <c r="W236" s="76"/>
      <c r="X236" s="76"/>
      <c r="Y236" s="76"/>
      <c r="Z236" s="76"/>
      <c r="AA236" s="76"/>
      <c r="AB236" s="76"/>
      <c r="AC236" s="76"/>
      <c r="AD236" s="76"/>
      <c r="AE236" s="76"/>
      <c r="AF236" s="76"/>
      <c r="AG236" s="86"/>
      <c r="AH236" s="86"/>
      <c r="AI236" s="86"/>
      <c r="AJ236" s="86"/>
    </row>
    <row r="237" spans="1:36" hidden="1" x14ac:dyDescent="0.25">
      <c r="A237" s="45"/>
      <c r="B237" s="90"/>
      <c r="C237" s="91"/>
      <c r="D237" s="56"/>
      <c r="E237" s="53"/>
      <c r="F237" s="46"/>
      <c r="G237" s="53"/>
      <c r="K237" s="5"/>
      <c r="M237" s="39"/>
      <c r="N237" s="51"/>
      <c r="O237" s="45"/>
      <c r="P237" s="45"/>
      <c r="Q237" s="74"/>
      <c r="R237" s="74"/>
      <c r="S237" s="74"/>
      <c r="T237" s="74"/>
      <c r="U237" s="74"/>
      <c r="V237" s="74"/>
      <c r="W237" s="74"/>
      <c r="X237" s="74"/>
      <c r="Y237" s="74"/>
      <c r="Z237" s="74"/>
      <c r="AA237" s="74"/>
      <c r="AB237" s="74"/>
      <c r="AC237" s="74"/>
      <c r="AD237" s="74"/>
      <c r="AE237" s="74"/>
      <c r="AF237" s="74"/>
      <c r="AG237" s="87"/>
      <c r="AH237" s="87"/>
      <c r="AI237" s="87"/>
      <c r="AJ237" s="87"/>
    </row>
    <row r="238" spans="1:36" hidden="1" x14ac:dyDescent="0.25">
      <c r="A238" s="46"/>
      <c r="B238" s="92"/>
      <c r="C238" s="93"/>
      <c r="D238" s="13"/>
      <c r="E238" s="13"/>
      <c r="F238" s="13"/>
      <c r="G238" s="7"/>
      <c r="H238" s="13"/>
      <c r="I238" s="13"/>
      <c r="J238" s="13"/>
      <c r="K238" s="7"/>
      <c r="M238" s="56"/>
      <c r="N238" s="53"/>
      <c r="O238" s="46"/>
      <c r="P238" s="46"/>
      <c r="Q238" s="75"/>
      <c r="R238" s="75"/>
      <c r="S238" s="75"/>
      <c r="T238" s="75"/>
      <c r="U238" s="75"/>
      <c r="V238" s="75"/>
      <c r="W238" s="75"/>
      <c r="X238" s="75"/>
      <c r="Y238" s="75"/>
      <c r="Z238" s="75"/>
      <c r="AA238" s="75"/>
      <c r="AB238" s="75"/>
      <c r="AC238" s="75"/>
      <c r="AD238" s="75"/>
      <c r="AE238" s="75"/>
      <c r="AF238" s="75"/>
      <c r="AG238" s="88"/>
      <c r="AH238" s="88"/>
      <c r="AI238" s="88"/>
      <c r="AJ238" s="88"/>
    </row>
    <row r="239" spans="1:36" hidden="1" x14ac:dyDescent="0.25">
      <c r="A239" s="48" t="s">
        <v>279</v>
      </c>
      <c r="B239" s="80" t="s">
        <v>280</v>
      </c>
      <c r="C239" s="89"/>
      <c r="D239" s="57" t="s">
        <v>52</v>
      </c>
      <c r="E239" s="51"/>
      <c r="F239" s="58" t="s">
        <v>281</v>
      </c>
      <c r="G239" s="57" t="s">
        <v>54</v>
      </c>
      <c r="H239" s="54" t="s">
        <v>0</v>
      </c>
      <c r="I239" s="39"/>
      <c r="J239" s="39"/>
      <c r="K239" s="51"/>
      <c r="M239" s="55" t="s">
        <v>0</v>
      </c>
      <c r="N239" s="51"/>
      <c r="O239" s="48"/>
      <c r="P239" s="48"/>
      <c r="Q239" s="76">
        <f t="shared" si="49"/>
        <v>0</v>
      </c>
      <c r="R239" s="76"/>
      <c r="S239" s="76"/>
      <c r="T239" s="76"/>
      <c r="U239" s="76"/>
      <c r="V239" s="76"/>
      <c r="W239" s="76"/>
      <c r="X239" s="76"/>
      <c r="Y239" s="76"/>
      <c r="Z239" s="76"/>
      <c r="AA239" s="76"/>
      <c r="AB239" s="76"/>
      <c r="AC239" s="76"/>
      <c r="AD239" s="76"/>
      <c r="AE239" s="76"/>
      <c r="AF239" s="76"/>
      <c r="AG239" s="86"/>
      <c r="AH239" s="86"/>
      <c r="AI239" s="86"/>
      <c r="AJ239" s="86"/>
    </row>
    <row r="240" spans="1:36" hidden="1" x14ac:dyDescent="0.25">
      <c r="A240" s="45"/>
      <c r="B240" s="90"/>
      <c r="C240" s="91"/>
      <c r="D240" s="56"/>
      <c r="E240" s="53"/>
      <c r="F240" s="46"/>
      <c r="G240" s="53"/>
      <c r="K240" s="5"/>
      <c r="M240" s="39"/>
      <c r="N240" s="51"/>
      <c r="O240" s="45"/>
      <c r="P240" s="45"/>
      <c r="Q240" s="74"/>
      <c r="R240" s="74"/>
      <c r="S240" s="74"/>
      <c r="T240" s="74"/>
      <c r="U240" s="74"/>
      <c r="V240" s="74"/>
      <c r="W240" s="74"/>
      <c r="X240" s="74"/>
      <c r="Y240" s="74"/>
      <c r="Z240" s="74"/>
      <c r="AA240" s="74"/>
      <c r="AB240" s="74"/>
      <c r="AC240" s="74"/>
      <c r="AD240" s="74"/>
      <c r="AE240" s="74"/>
      <c r="AF240" s="74"/>
      <c r="AG240" s="87"/>
      <c r="AH240" s="87"/>
      <c r="AI240" s="87"/>
      <c r="AJ240" s="87"/>
    </row>
    <row r="241" spans="1:36" hidden="1" x14ac:dyDescent="0.25">
      <c r="A241" s="46"/>
      <c r="B241" s="92"/>
      <c r="C241" s="93"/>
      <c r="D241" s="13"/>
      <c r="E241" s="13"/>
      <c r="F241" s="13"/>
      <c r="G241" s="7"/>
      <c r="H241" s="13"/>
      <c r="I241" s="13"/>
      <c r="J241" s="13"/>
      <c r="K241" s="7"/>
      <c r="M241" s="56"/>
      <c r="N241" s="53"/>
      <c r="O241" s="46"/>
      <c r="P241" s="46"/>
      <c r="Q241" s="75"/>
      <c r="R241" s="75"/>
      <c r="S241" s="75"/>
      <c r="T241" s="75"/>
      <c r="U241" s="75"/>
      <c r="V241" s="75"/>
      <c r="W241" s="75"/>
      <c r="X241" s="75"/>
      <c r="Y241" s="75"/>
      <c r="Z241" s="75"/>
      <c r="AA241" s="75"/>
      <c r="AB241" s="75"/>
      <c r="AC241" s="75"/>
      <c r="AD241" s="75"/>
      <c r="AE241" s="75"/>
      <c r="AF241" s="75"/>
      <c r="AG241" s="88"/>
      <c r="AH241" s="88"/>
      <c r="AI241" s="88"/>
      <c r="AJ241" s="88"/>
    </row>
    <row r="242" spans="1:36" x14ac:dyDescent="0.25">
      <c r="A242" s="48" t="s">
        <v>282</v>
      </c>
      <c r="B242" s="80" t="s">
        <v>283</v>
      </c>
      <c r="C242" s="89"/>
      <c r="D242" s="57" t="s">
        <v>52</v>
      </c>
      <c r="E242" s="51"/>
      <c r="F242" s="58" t="s">
        <v>284</v>
      </c>
      <c r="G242" s="57" t="s">
        <v>54</v>
      </c>
      <c r="H242" s="54" t="s">
        <v>0</v>
      </c>
      <c r="I242" s="39"/>
      <c r="J242" s="39"/>
      <c r="K242" s="51"/>
      <c r="M242" s="55" t="s">
        <v>150</v>
      </c>
      <c r="N242" s="51"/>
      <c r="O242" s="44">
        <v>1386.3</v>
      </c>
      <c r="P242" s="44">
        <v>1059.2</v>
      </c>
      <c r="Q242" s="76">
        <f t="shared" si="49"/>
        <v>0</v>
      </c>
      <c r="R242" s="76"/>
      <c r="S242" s="76"/>
      <c r="T242" s="76"/>
      <c r="U242" s="76"/>
      <c r="V242" s="76"/>
      <c r="W242" s="76"/>
      <c r="X242" s="76"/>
      <c r="Y242" s="76"/>
      <c r="Z242" s="76"/>
      <c r="AA242" s="76"/>
      <c r="AB242" s="76"/>
      <c r="AC242" s="76"/>
      <c r="AD242" s="76"/>
      <c r="AE242" s="76"/>
      <c r="AF242" s="76"/>
      <c r="AG242" s="86">
        <v>1035.5</v>
      </c>
      <c r="AH242" s="86">
        <v>258</v>
      </c>
      <c r="AI242" s="86">
        <v>258</v>
      </c>
      <c r="AJ242" s="86">
        <v>258</v>
      </c>
    </row>
    <row r="243" spans="1:36" x14ac:dyDescent="0.25">
      <c r="A243" s="45"/>
      <c r="B243" s="90"/>
      <c r="C243" s="91"/>
      <c r="D243" s="56"/>
      <c r="E243" s="53"/>
      <c r="F243" s="46"/>
      <c r="G243" s="53"/>
      <c r="K243" s="5"/>
      <c r="M243" s="39"/>
      <c r="N243" s="51"/>
      <c r="O243" s="45"/>
      <c r="P243" s="45"/>
      <c r="Q243" s="74"/>
      <c r="R243" s="74"/>
      <c r="S243" s="74"/>
      <c r="T243" s="74"/>
      <c r="U243" s="74"/>
      <c r="V243" s="74"/>
      <c r="W243" s="74"/>
      <c r="X243" s="74"/>
      <c r="Y243" s="74"/>
      <c r="Z243" s="74"/>
      <c r="AA243" s="74"/>
      <c r="AB243" s="74"/>
      <c r="AC243" s="74"/>
      <c r="AD243" s="74"/>
      <c r="AE243" s="74"/>
      <c r="AF243" s="74"/>
      <c r="AG243" s="87"/>
      <c r="AH243" s="87"/>
      <c r="AI243" s="87"/>
      <c r="AJ243" s="87"/>
    </row>
    <row r="244" spans="1:36" x14ac:dyDescent="0.25">
      <c r="A244" s="46"/>
      <c r="B244" s="92"/>
      <c r="C244" s="93"/>
      <c r="D244" s="13"/>
      <c r="E244" s="13"/>
      <c r="F244" s="13"/>
      <c r="G244" s="7"/>
      <c r="H244" s="13"/>
      <c r="I244" s="13"/>
      <c r="J244" s="13"/>
      <c r="K244" s="7"/>
      <c r="M244" s="56"/>
      <c r="N244" s="53"/>
      <c r="O244" s="46"/>
      <c r="P244" s="46"/>
      <c r="Q244" s="75"/>
      <c r="R244" s="75"/>
      <c r="S244" s="75"/>
      <c r="T244" s="75"/>
      <c r="U244" s="75"/>
      <c r="V244" s="75"/>
      <c r="W244" s="75"/>
      <c r="X244" s="75"/>
      <c r="Y244" s="75"/>
      <c r="Z244" s="75"/>
      <c r="AA244" s="75"/>
      <c r="AB244" s="75"/>
      <c r="AC244" s="75"/>
      <c r="AD244" s="75"/>
      <c r="AE244" s="75"/>
      <c r="AF244" s="75"/>
      <c r="AG244" s="88"/>
      <c r="AH244" s="88"/>
      <c r="AI244" s="88"/>
      <c r="AJ244" s="88"/>
    </row>
    <row r="245" spans="1:36" hidden="1" x14ac:dyDescent="0.25">
      <c r="A245" s="48" t="s">
        <v>285</v>
      </c>
      <c r="B245" s="80" t="s">
        <v>286</v>
      </c>
      <c r="C245" s="89"/>
      <c r="D245" s="57" t="s">
        <v>52</v>
      </c>
      <c r="E245" s="51"/>
      <c r="F245" s="58" t="s">
        <v>287</v>
      </c>
      <c r="G245" s="57" t="s">
        <v>54</v>
      </c>
      <c r="H245" s="54" t="s">
        <v>0</v>
      </c>
      <c r="I245" s="39"/>
      <c r="J245" s="39"/>
      <c r="K245" s="51"/>
      <c r="M245" s="55" t="s">
        <v>0</v>
      </c>
      <c r="N245" s="51"/>
      <c r="O245" s="48"/>
      <c r="P245" s="48"/>
      <c r="Q245" s="76">
        <f t="shared" si="49"/>
        <v>0</v>
      </c>
      <c r="R245" s="76"/>
      <c r="S245" s="76"/>
      <c r="T245" s="76"/>
      <c r="U245" s="76"/>
      <c r="V245" s="76"/>
      <c r="W245" s="76"/>
      <c r="X245" s="76"/>
      <c r="Y245" s="76"/>
      <c r="Z245" s="76"/>
      <c r="AA245" s="76"/>
      <c r="AB245" s="76"/>
      <c r="AC245" s="76"/>
      <c r="AD245" s="76"/>
      <c r="AE245" s="76"/>
      <c r="AF245" s="76"/>
      <c r="AG245" s="86"/>
      <c r="AH245" s="86"/>
      <c r="AI245" s="86"/>
      <c r="AJ245" s="86"/>
    </row>
    <row r="246" spans="1:36" hidden="1" x14ac:dyDescent="0.25">
      <c r="A246" s="45"/>
      <c r="B246" s="90"/>
      <c r="C246" s="91"/>
      <c r="D246" s="56"/>
      <c r="E246" s="53"/>
      <c r="F246" s="46"/>
      <c r="G246" s="53"/>
      <c r="K246" s="5"/>
      <c r="M246" s="39"/>
      <c r="N246" s="51"/>
      <c r="O246" s="45"/>
      <c r="P246" s="45"/>
      <c r="Q246" s="74"/>
      <c r="R246" s="74"/>
      <c r="S246" s="74"/>
      <c r="T246" s="74"/>
      <c r="U246" s="74"/>
      <c r="V246" s="74"/>
      <c r="W246" s="74"/>
      <c r="X246" s="74"/>
      <c r="Y246" s="74"/>
      <c r="Z246" s="74"/>
      <c r="AA246" s="74"/>
      <c r="AB246" s="74"/>
      <c r="AC246" s="74"/>
      <c r="AD246" s="74"/>
      <c r="AE246" s="74"/>
      <c r="AF246" s="74"/>
      <c r="AG246" s="87"/>
      <c r="AH246" s="87"/>
      <c r="AI246" s="87"/>
      <c r="AJ246" s="87"/>
    </row>
    <row r="247" spans="1:36" hidden="1" x14ac:dyDescent="0.25">
      <c r="A247" s="46"/>
      <c r="B247" s="92"/>
      <c r="C247" s="93"/>
      <c r="D247" s="13"/>
      <c r="E247" s="13"/>
      <c r="F247" s="13"/>
      <c r="G247" s="7"/>
      <c r="H247" s="13"/>
      <c r="I247" s="13"/>
      <c r="J247" s="13"/>
      <c r="K247" s="7"/>
      <c r="M247" s="56"/>
      <c r="N247" s="53"/>
      <c r="O247" s="46"/>
      <c r="P247" s="46"/>
      <c r="Q247" s="75"/>
      <c r="R247" s="75"/>
      <c r="S247" s="75"/>
      <c r="T247" s="75"/>
      <c r="U247" s="75"/>
      <c r="V247" s="75"/>
      <c r="W247" s="75"/>
      <c r="X247" s="75"/>
      <c r="Y247" s="75"/>
      <c r="Z247" s="75"/>
      <c r="AA247" s="75"/>
      <c r="AB247" s="75"/>
      <c r="AC247" s="75"/>
      <c r="AD247" s="75"/>
      <c r="AE247" s="75"/>
      <c r="AF247" s="75"/>
      <c r="AG247" s="88"/>
      <c r="AH247" s="88"/>
      <c r="AI247" s="88"/>
      <c r="AJ247" s="88"/>
    </row>
    <row r="248" spans="1:36" hidden="1" x14ac:dyDescent="0.25">
      <c r="A248" s="48" t="s">
        <v>288</v>
      </c>
      <c r="B248" s="80" t="s">
        <v>289</v>
      </c>
      <c r="C248" s="89"/>
      <c r="D248" s="57" t="s">
        <v>52</v>
      </c>
      <c r="E248" s="51"/>
      <c r="F248" s="58" t="s">
        <v>290</v>
      </c>
      <c r="G248" s="57" t="s">
        <v>54</v>
      </c>
      <c r="H248" s="54" t="s">
        <v>0</v>
      </c>
      <c r="I248" s="39"/>
      <c r="J248" s="39"/>
      <c r="K248" s="51"/>
      <c r="M248" s="55" t="s">
        <v>0</v>
      </c>
      <c r="N248" s="51"/>
      <c r="O248" s="48"/>
      <c r="P248" s="48"/>
      <c r="Q248" s="76">
        <f t="shared" si="49"/>
        <v>0</v>
      </c>
      <c r="R248" s="76"/>
      <c r="S248" s="76"/>
      <c r="T248" s="76"/>
      <c r="U248" s="76"/>
      <c r="V248" s="76"/>
      <c r="W248" s="76"/>
      <c r="X248" s="76"/>
      <c r="Y248" s="76"/>
      <c r="Z248" s="76"/>
      <c r="AA248" s="76"/>
      <c r="AB248" s="76"/>
      <c r="AC248" s="76"/>
      <c r="AD248" s="76"/>
      <c r="AE248" s="76"/>
      <c r="AF248" s="76"/>
      <c r="AG248" s="86"/>
      <c r="AH248" s="86"/>
      <c r="AI248" s="86"/>
      <c r="AJ248" s="86"/>
    </row>
    <row r="249" spans="1:36" hidden="1" x14ac:dyDescent="0.25">
      <c r="A249" s="45"/>
      <c r="B249" s="90"/>
      <c r="C249" s="91"/>
      <c r="D249" s="56"/>
      <c r="E249" s="53"/>
      <c r="F249" s="46"/>
      <c r="G249" s="53"/>
      <c r="K249" s="5"/>
      <c r="M249" s="39"/>
      <c r="N249" s="51"/>
      <c r="O249" s="45"/>
      <c r="P249" s="45"/>
      <c r="Q249" s="74"/>
      <c r="R249" s="74"/>
      <c r="S249" s="74"/>
      <c r="T249" s="74"/>
      <c r="U249" s="74"/>
      <c r="V249" s="74"/>
      <c r="W249" s="74"/>
      <c r="X249" s="74"/>
      <c r="Y249" s="74"/>
      <c r="Z249" s="74"/>
      <c r="AA249" s="74"/>
      <c r="AB249" s="74"/>
      <c r="AC249" s="74"/>
      <c r="AD249" s="74"/>
      <c r="AE249" s="74"/>
      <c r="AF249" s="74"/>
      <c r="AG249" s="87"/>
      <c r="AH249" s="87"/>
      <c r="AI249" s="87"/>
      <c r="AJ249" s="87"/>
    </row>
    <row r="250" spans="1:36" hidden="1" x14ac:dyDescent="0.25">
      <c r="A250" s="46"/>
      <c r="B250" s="92"/>
      <c r="C250" s="93"/>
      <c r="D250" s="13"/>
      <c r="E250" s="13"/>
      <c r="F250" s="13"/>
      <c r="G250" s="7"/>
      <c r="H250" s="13"/>
      <c r="I250" s="13"/>
      <c r="J250" s="13"/>
      <c r="K250" s="7"/>
      <c r="M250" s="56"/>
      <c r="N250" s="53"/>
      <c r="O250" s="46"/>
      <c r="P250" s="46"/>
      <c r="Q250" s="75"/>
      <c r="R250" s="75"/>
      <c r="S250" s="75"/>
      <c r="T250" s="75"/>
      <c r="U250" s="75"/>
      <c r="V250" s="75"/>
      <c r="W250" s="75"/>
      <c r="X250" s="75"/>
      <c r="Y250" s="75"/>
      <c r="Z250" s="75"/>
      <c r="AA250" s="75"/>
      <c r="AB250" s="75"/>
      <c r="AC250" s="75"/>
      <c r="AD250" s="75"/>
      <c r="AE250" s="75"/>
      <c r="AF250" s="75"/>
      <c r="AG250" s="88"/>
      <c r="AH250" s="88"/>
      <c r="AI250" s="88"/>
      <c r="AJ250" s="88"/>
    </row>
    <row r="251" spans="1:36" hidden="1" x14ac:dyDescent="0.25">
      <c r="A251" s="48" t="s">
        <v>291</v>
      </c>
      <c r="B251" s="80" t="s">
        <v>292</v>
      </c>
      <c r="C251" s="89"/>
      <c r="D251" s="57" t="s">
        <v>52</v>
      </c>
      <c r="E251" s="51"/>
      <c r="F251" s="58" t="s">
        <v>293</v>
      </c>
      <c r="G251" s="57" t="s">
        <v>54</v>
      </c>
      <c r="H251" s="54" t="s">
        <v>0</v>
      </c>
      <c r="I251" s="39"/>
      <c r="J251" s="39"/>
      <c r="K251" s="51"/>
      <c r="M251" s="55" t="s">
        <v>0</v>
      </c>
      <c r="N251" s="51"/>
      <c r="O251" s="48"/>
      <c r="P251" s="48"/>
      <c r="Q251" s="76">
        <f t="shared" si="49"/>
        <v>0</v>
      </c>
      <c r="R251" s="76"/>
      <c r="S251" s="76"/>
      <c r="T251" s="76"/>
      <c r="U251" s="76"/>
      <c r="V251" s="76"/>
      <c r="W251" s="76"/>
      <c r="X251" s="76"/>
      <c r="Y251" s="76"/>
      <c r="Z251" s="76"/>
      <c r="AA251" s="76"/>
      <c r="AB251" s="76"/>
      <c r="AC251" s="76"/>
      <c r="AD251" s="76"/>
      <c r="AE251" s="76"/>
      <c r="AF251" s="76"/>
      <c r="AG251" s="86"/>
      <c r="AH251" s="86"/>
      <c r="AI251" s="86"/>
      <c r="AJ251" s="86"/>
    </row>
    <row r="252" spans="1:36" hidden="1" x14ac:dyDescent="0.25">
      <c r="A252" s="45"/>
      <c r="B252" s="90"/>
      <c r="C252" s="91"/>
      <c r="D252" s="56"/>
      <c r="E252" s="53"/>
      <c r="F252" s="46"/>
      <c r="G252" s="53"/>
      <c r="K252" s="5"/>
      <c r="M252" s="39"/>
      <c r="N252" s="51"/>
      <c r="O252" s="45"/>
      <c r="P252" s="45"/>
      <c r="Q252" s="74"/>
      <c r="R252" s="74"/>
      <c r="S252" s="74"/>
      <c r="T252" s="74"/>
      <c r="U252" s="74"/>
      <c r="V252" s="74"/>
      <c r="W252" s="74"/>
      <c r="X252" s="74"/>
      <c r="Y252" s="74"/>
      <c r="Z252" s="74"/>
      <c r="AA252" s="74"/>
      <c r="AB252" s="74"/>
      <c r="AC252" s="74"/>
      <c r="AD252" s="74"/>
      <c r="AE252" s="74"/>
      <c r="AF252" s="74"/>
      <c r="AG252" s="87"/>
      <c r="AH252" s="87"/>
      <c r="AI252" s="87"/>
      <c r="AJ252" s="87"/>
    </row>
    <row r="253" spans="1:36" hidden="1" x14ac:dyDescent="0.25">
      <c r="A253" s="46"/>
      <c r="B253" s="92"/>
      <c r="C253" s="93"/>
      <c r="D253" s="13"/>
      <c r="E253" s="13"/>
      <c r="F253" s="13"/>
      <c r="G253" s="7"/>
      <c r="H253" s="13"/>
      <c r="I253" s="13"/>
      <c r="J253" s="13"/>
      <c r="K253" s="7"/>
      <c r="M253" s="56"/>
      <c r="N253" s="53"/>
      <c r="O253" s="46"/>
      <c r="P253" s="46"/>
      <c r="Q253" s="75"/>
      <c r="R253" s="75"/>
      <c r="S253" s="75"/>
      <c r="T253" s="75"/>
      <c r="U253" s="75"/>
      <c r="V253" s="75"/>
      <c r="W253" s="75"/>
      <c r="X253" s="75"/>
      <c r="Y253" s="75"/>
      <c r="Z253" s="75"/>
      <c r="AA253" s="75"/>
      <c r="AB253" s="75"/>
      <c r="AC253" s="75"/>
      <c r="AD253" s="75"/>
      <c r="AE253" s="75"/>
      <c r="AF253" s="75"/>
      <c r="AG253" s="88"/>
      <c r="AH253" s="88"/>
      <c r="AI253" s="88"/>
      <c r="AJ253" s="88"/>
    </row>
    <row r="254" spans="1:36" hidden="1" x14ac:dyDescent="0.25">
      <c r="A254" s="48" t="s">
        <v>294</v>
      </c>
      <c r="B254" s="80" t="s">
        <v>295</v>
      </c>
      <c r="C254" s="89"/>
      <c r="D254" s="57" t="s">
        <v>52</v>
      </c>
      <c r="E254" s="51"/>
      <c r="F254" s="58" t="s">
        <v>296</v>
      </c>
      <c r="G254" s="57" t="s">
        <v>54</v>
      </c>
      <c r="H254" s="54" t="s">
        <v>0</v>
      </c>
      <c r="I254" s="39"/>
      <c r="J254" s="39"/>
      <c r="K254" s="51"/>
      <c r="M254" s="55" t="s">
        <v>0</v>
      </c>
      <c r="N254" s="51"/>
      <c r="O254" s="48"/>
      <c r="P254" s="48"/>
      <c r="Q254" s="76">
        <f t="shared" si="49"/>
        <v>0</v>
      </c>
      <c r="R254" s="76"/>
      <c r="S254" s="76"/>
      <c r="T254" s="76"/>
      <c r="U254" s="76"/>
      <c r="V254" s="76"/>
      <c r="W254" s="76"/>
      <c r="X254" s="76"/>
      <c r="Y254" s="76"/>
      <c r="Z254" s="76"/>
      <c r="AA254" s="76"/>
      <c r="AB254" s="76"/>
      <c r="AC254" s="76"/>
      <c r="AD254" s="76"/>
      <c r="AE254" s="76"/>
      <c r="AF254" s="76"/>
      <c r="AG254" s="86"/>
      <c r="AH254" s="86"/>
      <c r="AI254" s="86"/>
      <c r="AJ254" s="86"/>
    </row>
    <row r="255" spans="1:36" hidden="1" x14ac:dyDescent="0.25">
      <c r="A255" s="45"/>
      <c r="B255" s="90"/>
      <c r="C255" s="91"/>
      <c r="D255" s="56"/>
      <c r="E255" s="53"/>
      <c r="F255" s="46"/>
      <c r="G255" s="53"/>
      <c r="K255" s="5"/>
      <c r="M255" s="39"/>
      <c r="N255" s="51"/>
      <c r="O255" s="45"/>
      <c r="P255" s="45"/>
      <c r="Q255" s="74"/>
      <c r="R255" s="74"/>
      <c r="S255" s="74"/>
      <c r="T255" s="74"/>
      <c r="U255" s="74"/>
      <c r="V255" s="74"/>
      <c r="W255" s="74"/>
      <c r="X255" s="74"/>
      <c r="Y255" s="74"/>
      <c r="Z255" s="74"/>
      <c r="AA255" s="74"/>
      <c r="AB255" s="74"/>
      <c r="AC255" s="74"/>
      <c r="AD255" s="74"/>
      <c r="AE255" s="74"/>
      <c r="AF255" s="74"/>
      <c r="AG255" s="87"/>
      <c r="AH255" s="87"/>
      <c r="AI255" s="87"/>
      <c r="AJ255" s="87"/>
    </row>
    <row r="256" spans="1:36" hidden="1" x14ac:dyDescent="0.25">
      <c r="A256" s="46"/>
      <c r="B256" s="92"/>
      <c r="C256" s="93"/>
      <c r="D256" s="13"/>
      <c r="E256" s="13"/>
      <c r="F256" s="13"/>
      <c r="G256" s="7"/>
      <c r="H256" s="13"/>
      <c r="I256" s="13"/>
      <c r="J256" s="13"/>
      <c r="K256" s="7"/>
      <c r="M256" s="56"/>
      <c r="N256" s="53"/>
      <c r="O256" s="46"/>
      <c r="P256" s="46"/>
      <c r="Q256" s="75"/>
      <c r="R256" s="75"/>
      <c r="S256" s="75"/>
      <c r="T256" s="75"/>
      <c r="U256" s="75"/>
      <c r="V256" s="75"/>
      <c r="W256" s="75"/>
      <c r="X256" s="75"/>
      <c r="Y256" s="75"/>
      <c r="Z256" s="75"/>
      <c r="AA256" s="75"/>
      <c r="AB256" s="75"/>
      <c r="AC256" s="75"/>
      <c r="AD256" s="75"/>
      <c r="AE256" s="75"/>
      <c r="AF256" s="75"/>
      <c r="AG256" s="88"/>
      <c r="AH256" s="88"/>
      <c r="AI256" s="88"/>
      <c r="AJ256" s="88"/>
    </row>
    <row r="257" spans="1:36" hidden="1" x14ac:dyDescent="0.25">
      <c r="A257" s="48" t="s">
        <v>297</v>
      </c>
      <c r="B257" s="80" t="s">
        <v>298</v>
      </c>
      <c r="C257" s="89"/>
      <c r="D257" s="57" t="s">
        <v>52</v>
      </c>
      <c r="E257" s="51"/>
      <c r="F257" s="58" t="s">
        <v>299</v>
      </c>
      <c r="G257" s="57" t="s">
        <v>54</v>
      </c>
      <c r="H257" s="54" t="s">
        <v>0</v>
      </c>
      <c r="I257" s="39"/>
      <c r="J257" s="39"/>
      <c r="K257" s="51"/>
      <c r="M257" s="55" t="s">
        <v>0</v>
      </c>
      <c r="N257" s="51"/>
      <c r="O257" s="48"/>
      <c r="P257" s="48"/>
      <c r="Q257" s="76">
        <f t="shared" si="49"/>
        <v>0</v>
      </c>
      <c r="R257" s="76"/>
      <c r="S257" s="76"/>
      <c r="T257" s="76"/>
      <c r="U257" s="76"/>
      <c r="V257" s="76"/>
      <c r="W257" s="76"/>
      <c r="X257" s="76"/>
      <c r="Y257" s="76"/>
      <c r="Z257" s="76"/>
      <c r="AA257" s="76"/>
      <c r="AB257" s="76"/>
      <c r="AC257" s="76"/>
      <c r="AD257" s="76"/>
      <c r="AE257" s="76"/>
      <c r="AF257" s="76"/>
      <c r="AG257" s="86"/>
      <c r="AH257" s="86"/>
      <c r="AI257" s="86"/>
      <c r="AJ257" s="86"/>
    </row>
    <row r="258" spans="1:36" hidden="1" x14ac:dyDescent="0.25">
      <c r="A258" s="45"/>
      <c r="B258" s="90"/>
      <c r="C258" s="91"/>
      <c r="D258" s="56"/>
      <c r="E258" s="53"/>
      <c r="F258" s="46"/>
      <c r="G258" s="53"/>
      <c r="K258" s="5"/>
      <c r="M258" s="39"/>
      <c r="N258" s="51"/>
      <c r="O258" s="45"/>
      <c r="P258" s="45"/>
      <c r="Q258" s="74"/>
      <c r="R258" s="74"/>
      <c r="S258" s="74"/>
      <c r="T258" s="74"/>
      <c r="U258" s="74"/>
      <c r="V258" s="74"/>
      <c r="W258" s="74"/>
      <c r="X258" s="74"/>
      <c r="Y258" s="74"/>
      <c r="Z258" s="74"/>
      <c r="AA258" s="74"/>
      <c r="AB258" s="74"/>
      <c r="AC258" s="74"/>
      <c r="AD258" s="74"/>
      <c r="AE258" s="74"/>
      <c r="AF258" s="74"/>
      <c r="AG258" s="87"/>
      <c r="AH258" s="87"/>
      <c r="AI258" s="87"/>
      <c r="AJ258" s="87"/>
    </row>
    <row r="259" spans="1:36" hidden="1" x14ac:dyDescent="0.25">
      <c r="A259" s="46"/>
      <c r="B259" s="92"/>
      <c r="C259" s="93"/>
      <c r="D259" s="13"/>
      <c r="E259" s="13"/>
      <c r="F259" s="13"/>
      <c r="G259" s="7"/>
      <c r="H259" s="13"/>
      <c r="I259" s="13"/>
      <c r="J259" s="13"/>
      <c r="K259" s="7"/>
      <c r="M259" s="56"/>
      <c r="N259" s="53"/>
      <c r="O259" s="46"/>
      <c r="P259" s="46"/>
      <c r="Q259" s="75"/>
      <c r="R259" s="75"/>
      <c r="S259" s="75"/>
      <c r="T259" s="75"/>
      <c r="U259" s="75"/>
      <c r="V259" s="75"/>
      <c r="W259" s="75"/>
      <c r="X259" s="75"/>
      <c r="Y259" s="75"/>
      <c r="Z259" s="75"/>
      <c r="AA259" s="75"/>
      <c r="AB259" s="75"/>
      <c r="AC259" s="75"/>
      <c r="AD259" s="75"/>
      <c r="AE259" s="75"/>
      <c r="AF259" s="75"/>
      <c r="AG259" s="88"/>
      <c r="AH259" s="88"/>
      <c r="AI259" s="88"/>
      <c r="AJ259" s="88"/>
    </row>
    <row r="260" spans="1:36" x14ac:dyDescent="0.25">
      <c r="A260" s="48" t="s">
        <v>300</v>
      </c>
      <c r="B260" s="80" t="s">
        <v>301</v>
      </c>
      <c r="C260" s="89"/>
      <c r="D260" s="54" t="s">
        <v>0</v>
      </c>
      <c r="E260" s="39"/>
      <c r="F260" s="39"/>
      <c r="G260" s="51"/>
      <c r="H260" s="54" t="s">
        <v>0</v>
      </c>
      <c r="I260" s="39"/>
      <c r="J260" s="39"/>
      <c r="K260" s="51"/>
      <c r="M260" s="55" t="s">
        <v>46</v>
      </c>
      <c r="N260" s="51"/>
      <c r="O260" s="44">
        <v>21907.200000000001</v>
      </c>
      <c r="P260" s="44">
        <v>21513.3</v>
      </c>
      <c r="Q260" s="76">
        <f>SUM(Q264:Q300)</f>
        <v>20142.400000000001</v>
      </c>
      <c r="R260" s="76"/>
      <c r="S260" s="76"/>
      <c r="T260" s="76"/>
      <c r="U260" s="76"/>
      <c r="V260" s="76"/>
      <c r="W260" s="76"/>
      <c r="X260" s="76"/>
      <c r="Y260" s="76"/>
      <c r="Z260" s="76"/>
      <c r="AA260" s="76"/>
      <c r="AB260" s="76"/>
      <c r="AC260" s="76"/>
      <c r="AD260" s="76"/>
      <c r="AE260" s="76"/>
      <c r="AF260" s="76"/>
      <c r="AG260" s="86">
        <v>2206.5</v>
      </c>
      <c r="AH260" s="86">
        <v>2206.5</v>
      </c>
      <c r="AI260" s="86">
        <v>2206.5</v>
      </c>
      <c r="AJ260" s="86">
        <v>2206.5</v>
      </c>
    </row>
    <row r="261" spans="1:36" x14ac:dyDescent="0.25">
      <c r="A261" s="45"/>
      <c r="B261" s="90"/>
      <c r="C261" s="91"/>
      <c r="D261" s="39"/>
      <c r="E261" s="39"/>
      <c r="F261" s="39"/>
      <c r="G261" s="51"/>
      <c r="K261" s="5"/>
      <c r="M261" s="39"/>
      <c r="N261" s="51"/>
      <c r="O261" s="45"/>
      <c r="P261" s="45"/>
      <c r="Q261" s="74"/>
      <c r="R261" s="74"/>
      <c r="S261" s="74"/>
      <c r="T261" s="74"/>
      <c r="U261" s="74"/>
      <c r="V261" s="74"/>
      <c r="W261" s="74"/>
      <c r="X261" s="74"/>
      <c r="Y261" s="74"/>
      <c r="Z261" s="74"/>
      <c r="AA261" s="74"/>
      <c r="AB261" s="74"/>
      <c r="AC261" s="74"/>
      <c r="AD261" s="74"/>
      <c r="AE261" s="74"/>
      <c r="AF261" s="74"/>
      <c r="AG261" s="87"/>
      <c r="AH261" s="87"/>
      <c r="AI261" s="87"/>
      <c r="AJ261" s="87"/>
    </row>
    <row r="262" spans="1:36" x14ac:dyDescent="0.25">
      <c r="A262" s="46"/>
      <c r="B262" s="92"/>
      <c r="C262" s="93"/>
      <c r="D262" s="13"/>
      <c r="E262" s="13"/>
      <c r="F262" s="13"/>
      <c r="G262" s="7"/>
      <c r="H262" s="13"/>
      <c r="I262" s="13"/>
      <c r="J262" s="13"/>
      <c r="K262" s="7"/>
      <c r="M262" s="56"/>
      <c r="N262" s="53"/>
      <c r="O262" s="46"/>
      <c r="P262" s="46"/>
      <c r="Q262" s="75"/>
      <c r="R262" s="75"/>
      <c r="S262" s="75"/>
      <c r="T262" s="75"/>
      <c r="U262" s="75"/>
      <c r="V262" s="75"/>
      <c r="W262" s="75"/>
      <c r="X262" s="75"/>
      <c r="Y262" s="75"/>
      <c r="Z262" s="75"/>
      <c r="AA262" s="75"/>
      <c r="AB262" s="75"/>
      <c r="AC262" s="75"/>
      <c r="AD262" s="75"/>
      <c r="AE262" s="75"/>
      <c r="AF262" s="75"/>
      <c r="AG262" s="88"/>
      <c r="AH262" s="88"/>
      <c r="AI262" s="88"/>
      <c r="AJ262" s="88"/>
    </row>
    <row r="263" spans="1:36" x14ac:dyDescent="0.25">
      <c r="A263" s="11" t="s">
        <v>49</v>
      </c>
      <c r="B263" s="80" t="s">
        <v>0</v>
      </c>
      <c r="C263" s="81"/>
      <c r="D263" s="60" t="s">
        <v>0</v>
      </c>
      <c r="E263" s="61"/>
      <c r="F263" s="61"/>
      <c r="G263" s="59"/>
      <c r="H263" s="60" t="s">
        <v>0</v>
      </c>
      <c r="I263" s="61"/>
      <c r="J263" s="61"/>
      <c r="K263" s="59"/>
      <c r="M263" s="55" t="s">
        <v>0</v>
      </c>
      <c r="N263" s="53"/>
      <c r="O263" s="11" t="s">
        <v>0</v>
      </c>
      <c r="P263" s="11" t="s">
        <v>0</v>
      </c>
      <c r="Q263" s="31"/>
      <c r="R263" s="31"/>
      <c r="S263" s="31"/>
      <c r="T263" s="31"/>
      <c r="U263" s="31"/>
      <c r="V263" s="31"/>
      <c r="W263" s="31"/>
      <c r="X263" s="31"/>
      <c r="Y263" s="31"/>
      <c r="Z263" s="31"/>
      <c r="AA263" s="31"/>
      <c r="AB263" s="31"/>
      <c r="AC263" s="31"/>
      <c r="AD263" s="31"/>
      <c r="AE263" s="31"/>
      <c r="AF263" s="31"/>
      <c r="AG263" s="32" t="s">
        <v>0</v>
      </c>
      <c r="AH263" s="32" t="s">
        <v>0</v>
      </c>
      <c r="AI263" s="32" t="s">
        <v>0</v>
      </c>
      <c r="AJ263" s="32" t="s">
        <v>0</v>
      </c>
    </row>
    <row r="264" spans="1:36" ht="27" x14ac:dyDescent="0.25">
      <c r="A264" s="48" t="s">
        <v>302</v>
      </c>
      <c r="B264" s="80" t="s">
        <v>303</v>
      </c>
      <c r="C264" s="89"/>
      <c r="D264" s="57" t="s">
        <v>205</v>
      </c>
      <c r="E264" s="51"/>
      <c r="F264" s="58" t="s">
        <v>304</v>
      </c>
      <c r="G264" s="57" t="s">
        <v>207</v>
      </c>
      <c r="H264" s="57" t="s">
        <v>212</v>
      </c>
      <c r="I264" s="53"/>
      <c r="J264" s="16" t="s">
        <v>305</v>
      </c>
      <c r="K264" s="12" t="s">
        <v>213</v>
      </c>
      <c r="M264" s="55" t="s">
        <v>306</v>
      </c>
      <c r="N264" s="51"/>
      <c r="O264" s="44">
        <v>408.9</v>
      </c>
      <c r="P264" s="44">
        <v>408.9</v>
      </c>
      <c r="Q264" s="76">
        <f>SUM(R264:AF267)</f>
        <v>0</v>
      </c>
      <c r="R264" s="76"/>
      <c r="S264" s="76"/>
      <c r="T264" s="76"/>
      <c r="U264" s="76"/>
      <c r="V264" s="76"/>
      <c r="W264" s="76"/>
      <c r="X264" s="76"/>
      <c r="Y264" s="76"/>
      <c r="Z264" s="76"/>
      <c r="AA264" s="76"/>
      <c r="AB264" s="76"/>
      <c r="AC264" s="76"/>
      <c r="AD264" s="76"/>
      <c r="AE264" s="76"/>
      <c r="AF264" s="76"/>
      <c r="AG264" s="86">
        <v>395.3</v>
      </c>
      <c r="AH264" s="86">
        <v>395.3</v>
      </c>
      <c r="AI264" s="86">
        <v>395.3</v>
      </c>
      <c r="AJ264" s="86">
        <v>395.3</v>
      </c>
    </row>
    <row r="265" spans="1:36" x14ac:dyDescent="0.25">
      <c r="A265" s="45"/>
      <c r="B265" s="90"/>
      <c r="C265" s="91"/>
      <c r="D265" s="56"/>
      <c r="E265" s="53"/>
      <c r="F265" s="46"/>
      <c r="G265" s="53"/>
      <c r="K265" s="5"/>
      <c r="M265" s="39"/>
      <c r="N265" s="51"/>
      <c r="O265" s="45"/>
      <c r="P265" s="45"/>
      <c r="Q265" s="74"/>
      <c r="R265" s="74"/>
      <c r="S265" s="74"/>
      <c r="T265" s="74"/>
      <c r="U265" s="74"/>
      <c r="V265" s="74"/>
      <c r="W265" s="74"/>
      <c r="X265" s="74"/>
      <c r="Y265" s="74"/>
      <c r="Z265" s="74"/>
      <c r="AA265" s="74"/>
      <c r="AB265" s="74"/>
      <c r="AC265" s="74"/>
      <c r="AD265" s="74"/>
      <c r="AE265" s="74"/>
      <c r="AF265" s="74"/>
      <c r="AG265" s="87"/>
      <c r="AH265" s="87"/>
      <c r="AI265" s="87"/>
      <c r="AJ265" s="87"/>
    </row>
    <row r="266" spans="1:36" ht="27" x14ac:dyDescent="0.25">
      <c r="A266" s="45"/>
      <c r="B266" s="90"/>
      <c r="C266" s="91"/>
      <c r="D266" s="57" t="s">
        <v>52</v>
      </c>
      <c r="E266" s="53"/>
      <c r="F266" s="15" t="s">
        <v>307</v>
      </c>
      <c r="G266" s="14" t="s">
        <v>54</v>
      </c>
      <c r="K266" s="5"/>
      <c r="M266" s="39"/>
      <c r="N266" s="51"/>
      <c r="O266" s="45"/>
      <c r="P266" s="45"/>
      <c r="Q266" s="74"/>
      <c r="R266" s="74"/>
      <c r="S266" s="74"/>
      <c r="T266" s="74"/>
      <c r="U266" s="74"/>
      <c r="V266" s="74"/>
      <c r="W266" s="74"/>
      <c r="X266" s="74"/>
      <c r="Y266" s="74"/>
      <c r="Z266" s="74"/>
      <c r="AA266" s="74"/>
      <c r="AB266" s="74"/>
      <c r="AC266" s="74"/>
      <c r="AD266" s="74"/>
      <c r="AE266" s="74"/>
      <c r="AF266" s="74"/>
      <c r="AG266" s="87"/>
      <c r="AH266" s="87"/>
      <c r="AI266" s="87"/>
      <c r="AJ266" s="87"/>
    </row>
    <row r="267" spans="1:36" ht="27" x14ac:dyDescent="0.25">
      <c r="A267" s="46"/>
      <c r="B267" s="92"/>
      <c r="C267" s="93"/>
      <c r="D267" s="57" t="s">
        <v>308</v>
      </c>
      <c r="E267" s="53"/>
      <c r="F267" s="15" t="s">
        <v>309</v>
      </c>
      <c r="G267" s="14" t="s">
        <v>310</v>
      </c>
      <c r="H267" s="13"/>
      <c r="I267" s="13"/>
      <c r="J267" s="13"/>
      <c r="K267" s="7"/>
      <c r="M267" s="56"/>
      <c r="N267" s="53"/>
      <c r="O267" s="46"/>
      <c r="P267" s="46"/>
      <c r="Q267" s="75"/>
      <c r="R267" s="75"/>
      <c r="S267" s="75"/>
      <c r="T267" s="75"/>
      <c r="U267" s="75"/>
      <c r="V267" s="75"/>
      <c r="W267" s="75"/>
      <c r="X267" s="75"/>
      <c r="Y267" s="75"/>
      <c r="Z267" s="75"/>
      <c r="AA267" s="75"/>
      <c r="AB267" s="75"/>
      <c r="AC267" s="75"/>
      <c r="AD267" s="75"/>
      <c r="AE267" s="75"/>
      <c r="AF267" s="75"/>
      <c r="AG267" s="88"/>
      <c r="AH267" s="88"/>
      <c r="AI267" s="88"/>
      <c r="AJ267" s="88"/>
    </row>
    <row r="268" spans="1:36" x14ac:dyDescent="0.25">
      <c r="A268" s="48" t="s">
        <v>311</v>
      </c>
      <c r="B268" s="80" t="s">
        <v>312</v>
      </c>
      <c r="C268" s="89"/>
      <c r="D268" s="57" t="s">
        <v>313</v>
      </c>
      <c r="E268" s="51"/>
      <c r="F268" s="58" t="s">
        <v>314</v>
      </c>
      <c r="G268" s="57" t="s">
        <v>315</v>
      </c>
      <c r="H268" s="54" t="s">
        <v>0</v>
      </c>
      <c r="I268" s="39"/>
      <c r="J268" s="39"/>
      <c r="K268" s="51"/>
      <c r="M268" s="55" t="s">
        <v>150</v>
      </c>
      <c r="N268" s="51"/>
      <c r="O268" s="44">
        <v>68</v>
      </c>
      <c r="P268" s="44">
        <v>68</v>
      </c>
      <c r="Q268" s="76">
        <f>SUM(R268:AF270)</f>
        <v>0</v>
      </c>
      <c r="R268" s="76"/>
      <c r="S268" s="76"/>
      <c r="T268" s="76"/>
      <c r="U268" s="76"/>
      <c r="V268" s="76"/>
      <c r="W268" s="76"/>
      <c r="X268" s="76"/>
      <c r="Y268" s="76"/>
      <c r="Z268" s="76"/>
      <c r="AA268" s="76"/>
      <c r="AB268" s="76"/>
      <c r="AC268" s="76"/>
      <c r="AD268" s="76"/>
      <c r="AE268" s="76"/>
      <c r="AF268" s="76"/>
      <c r="AG268" s="86">
        <v>0</v>
      </c>
      <c r="AH268" s="86">
        <v>0</v>
      </c>
      <c r="AI268" s="86">
        <v>0</v>
      </c>
      <c r="AJ268" s="86">
        <v>0</v>
      </c>
    </row>
    <row r="269" spans="1:36" x14ac:dyDescent="0.25">
      <c r="A269" s="45"/>
      <c r="B269" s="90"/>
      <c r="C269" s="91"/>
      <c r="D269" s="56"/>
      <c r="E269" s="53"/>
      <c r="F269" s="46"/>
      <c r="G269" s="53"/>
      <c r="K269" s="5"/>
      <c r="M269" s="39"/>
      <c r="N269" s="51"/>
      <c r="O269" s="45"/>
      <c r="P269" s="45"/>
      <c r="Q269" s="74"/>
      <c r="R269" s="74"/>
      <c r="S269" s="74"/>
      <c r="T269" s="74"/>
      <c r="U269" s="74"/>
      <c r="V269" s="74"/>
      <c r="W269" s="74"/>
      <c r="X269" s="74"/>
      <c r="Y269" s="74"/>
      <c r="Z269" s="74"/>
      <c r="AA269" s="74"/>
      <c r="AB269" s="74"/>
      <c r="AC269" s="74"/>
      <c r="AD269" s="74"/>
      <c r="AE269" s="74"/>
      <c r="AF269" s="74"/>
      <c r="AG269" s="87"/>
      <c r="AH269" s="87"/>
      <c r="AI269" s="87"/>
      <c r="AJ269" s="87"/>
    </row>
    <row r="270" spans="1:36" x14ac:dyDescent="0.25">
      <c r="A270" s="46"/>
      <c r="B270" s="92"/>
      <c r="C270" s="93"/>
      <c r="D270" s="13"/>
      <c r="E270" s="13"/>
      <c r="F270" s="13"/>
      <c r="G270" s="7"/>
      <c r="H270" s="13"/>
      <c r="I270" s="13"/>
      <c r="J270" s="13"/>
      <c r="K270" s="7"/>
      <c r="M270" s="56"/>
      <c r="N270" s="53"/>
      <c r="O270" s="46"/>
      <c r="P270" s="46"/>
      <c r="Q270" s="75"/>
      <c r="R270" s="75"/>
      <c r="S270" s="75"/>
      <c r="T270" s="75"/>
      <c r="U270" s="75"/>
      <c r="V270" s="75"/>
      <c r="W270" s="75"/>
      <c r="X270" s="75"/>
      <c r="Y270" s="75"/>
      <c r="Z270" s="75"/>
      <c r="AA270" s="75"/>
      <c r="AB270" s="75"/>
      <c r="AC270" s="75"/>
      <c r="AD270" s="75"/>
      <c r="AE270" s="75"/>
      <c r="AF270" s="75"/>
      <c r="AG270" s="88"/>
      <c r="AH270" s="88"/>
      <c r="AI270" s="88"/>
      <c r="AJ270" s="88"/>
    </row>
    <row r="271" spans="1:36" hidden="1" x14ac:dyDescent="0.25">
      <c r="A271" s="48" t="s">
        <v>316</v>
      </c>
      <c r="B271" s="80" t="s">
        <v>317</v>
      </c>
      <c r="C271" s="89"/>
      <c r="D271" s="57" t="s">
        <v>318</v>
      </c>
      <c r="E271" s="51"/>
      <c r="F271" s="58" t="s">
        <v>319</v>
      </c>
      <c r="G271" s="57" t="s">
        <v>320</v>
      </c>
      <c r="H271" s="54" t="s">
        <v>0</v>
      </c>
      <c r="I271" s="39"/>
      <c r="J271" s="39"/>
      <c r="K271" s="51"/>
      <c r="M271" s="55" t="s">
        <v>0</v>
      </c>
      <c r="N271" s="51"/>
      <c r="O271" s="48"/>
      <c r="P271" s="48"/>
      <c r="Q271" s="76">
        <f t="shared" ref="Q271" si="50">SUM(R271:AF273)</f>
        <v>0</v>
      </c>
      <c r="R271" s="76"/>
      <c r="S271" s="76"/>
      <c r="T271" s="76"/>
      <c r="U271" s="76"/>
      <c r="V271" s="76"/>
      <c r="W271" s="76"/>
      <c r="X271" s="76"/>
      <c r="Y271" s="76"/>
      <c r="Z271" s="76"/>
      <c r="AA271" s="76"/>
      <c r="AB271" s="76"/>
      <c r="AC271" s="76"/>
      <c r="AD271" s="76"/>
      <c r="AE271" s="76"/>
      <c r="AF271" s="76"/>
      <c r="AG271" s="86"/>
      <c r="AH271" s="86"/>
      <c r="AI271" s="86"/>
      <c r="AJ271" s="86"/>
    </row>
    <row r="272" spans="1:36" hidden="1" x14ac:dyDescent="0.25">
      <c r="A272" s="45"/>
      <c r="B272" s="90"/>
      <c r="C272" s="91"/>
      <c r="D272" s="56"/>
      <c r="E272" s="53"/>
      <c r="F272" s="46"/>
      <c r="G272" s="53"/>
      <c r="K272" s="5"/>
      <c r="M272" s="39"/>
      <c r="N272" s="51"/>
      <c r="O272" s="45"/>
      <c r="P272" s="45"/>
      <c r="Q272" s="74"/>
      <c r="R272" s="74"/>
      <c r="S272" s="74"/>
      <c r="T272" s="74"/>
      <c r="U272" s="74"/>
      <c r="V272" s="74"/>
      <c r="W272" s="74"/>
      <c r="X272" s="74"/>
      <c r="Y272" s="74"/>
      <c r="Z272" s="74"/>
      <c r="AA272" s="74"/>
      <c r="AB272" s="74"/>
      <c r="AC272" s="74"/>
      <c r="AD272" s="74"/>
      <c r="AE272" s="74"/>
      <c r="AF272" s="74"/>
      <c r="AG272" s="87"/>
      <c r="AH272" s="87"/>
      <c r="AI272" s="87"/>
      <c r="AJ272" s="87"/>
    </row>
    <row r="273" spans="1:36" hidden="1" x14ac:dyDescent="0.25">
      <c r="A273" s="46"/>
      <c r="B273" s="92"/>
      <c r="C273" s="93"/>
      <c r="D273" s="13"/>
      <c r="E273" s="13"/>
      <c r="F273" s="13"/>
      <c r="G273" s="7"/>
      <c r="H273" s="13"/>
      <c r="I273" s="13"/>
      <c r="J273" s="13"/>
      <c r="K273" s="7"/>
      <c r="M273" s="56"/>
      <c r="N273" s="53"/>
      <c r="O273" s="46"/>
      <c r="P273" s="46"/>
      <c r="Q273" s="75"/>
      <c r="R273" s="75"/>
      <c r="S273" s="75"/>
      <c r="T273" s="75"/>
      <c r="U273" s="75"/>
      <c r="V273" s="75"/>
      <c r="W273" s="75"/>
      <c r="X273" s="75"/>
      <c r="Y273" s="75"/>
      <c r="Z273" s="75"/>
      <c r="AA273" s="75"/>
      <c r="AB273" s="75"/>
      <c r="AC273" s="75"/>
      <c r="AD273" s="75"/>
      <c r="AE273" s="75"/>
      <c r="AF273" s="75"/>
      <c r="AG273" s="88"/>
      <c r="AH273" s="88"/>
      <c r="AI273" s="88"/>
      <c r="AJ273" s="88"/>
    </row>
    <row r="274" spans="1:36" x14ac:dyDescent="0.25">
      <c r="A274" s="48" t="s">
        <v>321</v>
      </c>
      <c r="B274" s="80" t="s">
        <v>322</v>
      </c>
      <c r="C274" s="89"/>
      <c r="D274" s="57" t="s">
        <v>52</v>
      </c>
      <c r="E274" s="51"/>
      <c r="F274" s="58" t="s">
        <v>323</v>
      </c>
      <c r="G274" s="57" t="s">
        <v>54</v>
      </c>
      <c r="H274" s="54" t="s">
        <v>0</v>
      </c>
      <c r="I274" s="39"/>
      <c r="J274" s="39"/>
      <c r="K274" s="51"/>
      <c r="M274" s="55" t="s">
        <v>324</v>
      </c>
      <c r="N274" s="51"/>
      <c r="O274" s="44">
        <v>263</v>
      </c>
      <c r="P274" s="44">
        <v>263</v>
      </c>
      <c r="Q274" s="76">
        <f t="shared" ref="Q274" si="51">SUM(R274:AF276)</f>
        <v>0</v>
      </c>
      <c r="R274" s="76"/>
      <c r="S274" s="76"/>
      <c r="T274" s="76"/>
      <c r="U274" s="76"/>
      <c r="V274" s="76"/>
      <c r="W274" s="76"/>
      <c r="X274" s="76"/>
      <c r="Y274" s="76"/>
      <c r="Z274" s="76"/>
      <c r="AA274" s="76"/>
      <c r="AB274" s="76"/>
      <c r="AC274" s="76"/>
      <c r="AD274" s="76"/>
      <c r="AE274" s="76"/>
      <c r="AF274" s="76"/>
      <c r="AG274" s="86">
        <v>263</v>
      </c>
      <c r="AH274" s="86">
        <v>263</v>
      </c>
      <c r="AI274" s="86">
        <v>263</v>
      </c>
      <c r="AJ274" s="86">
        <v>263</v>
      </c>
    </row>
    <row r="275" spans="1:36" x14ac:dyDescent="0.25">
      <c r="A275" s="45"/>
      <c r="B275" s="90"/>
      <c r="C275" s="91"/>
      <c r="D275" s="56"/>
      <c r="E275" s="53"/>
      <c r="F275" s="46"/>
      <c r="G275" s="53"/>
      <c r="K275" s="5"/>
      <c r="M275" s="39"/>
      <c r="N275" s="51"/>
      <c r="O275" s="45"/>
      <c r="P275" s="45"/>
      <c r="Q275" s="74"/>
      <c r="R275" s="74"/>
      <c r="S275" s="74"/>
      <c r="T275" s="74"/>
      <c r="U275" s="74"/>
      <c r="V275" s="74"/>
      <c r="W275" s="74"/>
      <c r="X275" s="74"/>
      <c r="Y275" s="74"/>
      <c r="Z275" s="74"/>
      <c r="AA275" s="74"/>
      <c r="AB275" s="74"/>
      <c r="AC275" s="74"/>
      <c r="AD275" s="74"/>
      <c r="AE275" s="74"/>
      <c r="AF275" s="74"/>
      <c r="AG275" s="87"/>
      <c r="AH275" s="87"/>
      <c r="AI275" s="87"/>
      <c r="AJ275" s="87"/>
    </row>
    <row r="276" spans="1:36" x14ac:dyDescent="0.25">
      <c r="A276" s="46"/>
      <c r="B276" s="92"/>
      <c r="C276" s="93"/>
      <c r="D276" s="13"/>
      <c r="E276" s="13"/>
      <c r="F276" s="13"/>
      <c r="G276" s="7"/>
      <c r="H276" s="13"/>
      <c r="I276" s="13"/>
      <c r="J276" s="13"/>
      <c r="K276" s="7"/>
      <c r="M276" s="56"/>
      <c r="N276" s="53"/>
      <c r="O276" s="46"/>
      <c r="P276" s="46"/>
      <c r="Q276" s="75"/>
      <c r="R276" s="75"/>
      <c r="S276" s="75"/>
      <c r="T276" s="75"/>
      <c r="U276" s="75"/>
      <c r="V276" s="75"/>
      <c r="W276" s="75"/>
      <c r="X276" s="75"/>
      <c r="Y276" s="75"/>
      <c r="Z276" s="75"/>
      <c r="AA276" s="75"/>
      <c r="AB276" s="75"/>
      <c r="AC276" s="75"/>
      <c r="AD276" s="75"/>
      <c r="AE276" s="75"/>
      <c r="AF276" s="75"/>
      <c r="AG276" s="88"/>
      <c r="AH276" s="88"/>
      <c r="AI276" s="88"/>
      <c r="AJ276" s="88"/>
    </row>
    <row r="277" spans="1:36" hidden="1" x14ac:dyDescent="0.25">
      <c r="A277" s="48" t="s">
        <v>325</v>
      </c>
      <c r="B277" s="80" t="s">
        <v>326</v>
      </c>
      <c r="C277" s="89"/>
      <c r="D277" s="57" t="s">
        <v>52</v>
      </c>
      <c r="E277" s="51"/>
      <c r="F277" s="58" t="s">
        <v>323</v>
      </c>
      <c r="G277" s="57" t="s">
        <v>54</v>
      </c>
      <c r="H277" s="54" t="s">
        <v>0</v>
      </c>
      <c r="I277" s="39"/>
      <c r="J277" s="39"/>
      <c r="K277" s="51"/>
      <c r="M277" s="55" t="s">
        <v>0</v>
      </c>
      <c r="N277" s="51"/>
      <c r="O277" s="48"/>
      <c r="P277" s="48"/>
      <c r="Q277" s="76">
        <f t="shared" ref="Q277" si="52">SUM(R277:AF279)</f>
        <v>0</v>
      </c>
      <c r="R277" s="76"/>
      <c r="S277" s="76"/>
      <c r="T277" s="76"/>
      <c r="U277" s="76"/>
      <c r="V277" s="76"/>
      <c r="W277" s="76"/>
      <c r="X277" s="76"/>
      <c r="Y277" s="76"/>
      <c r="Z277" s="76"/>
      <c r="AA277" s="76"/>
      <c r="AB277" s="76"/>
      <c r="AC277" s="76"/>
      <c r="AD277" s="76"/>
      <c r="AE277" s="76"/>
      <c r="AF277" s="76"/>
      <c r="AG277" s="86"/>
      <c r="AH277" s="86"/>
      <c r="AI277" s="86"/>
      <c r="AJ277" s="86"/>
    </row>
    <row r="278" spans="1:36" hidden="1" x14ac:dyDescent="0.25">
      <c r="A278" s="45"/>
      <c r="B278" s="90"/>
      <c r="C278" s="91"/>
      <c r="D278" s="56"/>
      <c r="E278" s="53"/>
      <c r="F278" s="46"/>
      <c r="G278" s="53"/>
      <c r="K278" s="5"/>
      <c r="M278" s="39"/>
      <c r="N278" s="51"/>
      <c r="O278" s="45"/>
      <c r="P278" s="45"/>
      <c r="Q278" s="74"/>
      <c r="R278" s="74"/>
      <c r="S278" s="74"/>
      <c r="T278" s="74"/>
      <c r="U278" s="74"/>
      <c r="V278" s="74"/>
      <c r="W278" s="74"/>
      <c r="X278" s="74"/>
      <c r="Y278" s="74"/>
      <c r="Z278" s="74"/>
      <c r="AA278" s="74"/>
      <c r="AB278" s="74"/>
      <c r="AC278" s="74"/>
      <c r="AD278" s="74"/>
      <c r="AE278" s="74"/>
      <c r="AF278" s="74"/>
      <c r="AG278" s="87"/>
      <c r="AH278" s="87"/>
      <c r="AI278" s="87"/>
      <c r="AJ278" s="87"/>
    </row>
    <row r="279" spans="1:36" hidden="1" x14ac:dyDescent="0.25">
      <c r="A279" s="46"/>
      <c r="B279" s="92"/>
      <c r="C279" s="93"/>
      <c r="D279" s="13"/>
      <c r="E279" s="13"/>
      <c r="F279" s="13"/>
      <c r="G279" s="7"/>
      <c r="H279" s="13"/>
      <c r="I279" s="13"/>
      <c r="J279" s="13"/>
      <c r="K279" s="7"/>
      <c r="M279" s="56"/>
      <c r="N279" s="53"/>
      <c r="O279" s="46"/>
      <c r="P279" s="46"/>
      <c r="Q279" s="75"/>
      <c r="R279" s="75"/>
      <c r="S279" s="75"/>
      <c r="T279" s="75"/>
      <c r="U279" s="75"/>
      <c r="V279" s="75"/>
      <c r="W279" s="75"/>
      <c r="X279" s="75"/>
      <c r="Y279" s="75"/>
      <c r="Z279" s="75"/>
      <c r="AA279" s="75"/>
      <c r="AB279" s="75"/>
      <c r="AC279" s="75"/>
      <c r="AD279" s="75"/>
      <c r="AE279" s="75"/>
      <c r="AF279" s="75"/>
      <c r="AG279" s="88"/>
      <c r="AH279" s="88"/>
      <c r="AI279" s="88"/>
      <c r="AJ279" s="88"/>
    </row>
    <row r="280" spans="1:36" hidden="1" x14ac:dyDescent="0.25">
      <c r="A280" s="48" t="s">
        <v>327</v>
      </c>
      <c r="B280" s="80" t="s">
        <v>328</v>
      </c>
      <c r="C280" s="89"/>
      <c r="D280" s="57" t="s">
        <v>52</v>
      </c>
      <c r="E280" s="51"/>
      <c r="F280" s="58" t="s">
        <v>329</v>
      </c>
      <c r="G280" s="57" t="s">
        <v>54</v>
      </c>
      <c r="H280" s="54" t="s">
        <v>0</v>
      </c>
      <c r="I280" s="39"/>
      <c r="J280" s="39"/>
      <c r="K280" s="51"/>
      <c r="M280" s="55" t="s">
        <v>0</v>
      </c>
      <c r="N280" s="51"/>
      <c r="O280" s="48"/>
      <c r="P280" s="48"/>
      <c r="Q280" s="76">
        <f t="shared" ref="Q280" si="53">SUM(R280:AF282)</f>
        <v>0</v>
      </c>
      <c r="R280" s="76"/>
      <c r="S280" s="76"/>
      <c r="T280" s="76"/>
      <c r="U280" s="76"/>
      <c r="V280" s="76"/>
      <c r="W280" s="76"/>
      <c r="X280" s="76"/>
      <c r="Y280" s="76"/>
      <c r="Z280" s="76"/>
      <c r="AA280" s="76"/>
      <c r="AB280" s="76"/>
      <c r="AC280" s="76"/>
      <c r="AD280" s="76"/>
      <c r="AE280" s="76"/>
      <c r="AF280" s="76"/>
      <c r="AG280" s="86"/>
      <c r="AH280" s="86"/>
      <c r="AI280" s="86"/>
      <c r="AJ280" s="86"/>
    </row>
    <row r="281" spans="1:36" hidden="1" x14ac:dyDescent="0.25">
      <c r="A281" s="45"/>
      <c r="B281" s="90"/>
      <c r="C281" s="91"/>
      <c r="D281" s="56"/>
      <c r="E281" s="53"/>
      <c r="F281" s="46"/>
      <c r="G281" s="53"/>
      <c r="K281" s="5"/>
      <c r="M281" s="39"/>
      <c r="N281" s="51"/>
      <c r="O281" s="45"/>
      <c r="P281" s="45"/>
      <c r="Q281" s="74"/>
      <c r="R281" s="74"/>
      <c r="S281" s="74"/>
      <c r="T281" s="74"/>
      <c r="U281" s="74"/>
      <c r="V281" s="74"/>
      <c r="W281" s="74"/>
      <c r="X281" s="74"/>
      <c r="Y281" s="74"/>
      <c r="Z281" s="74"/>
      <c r="AA281" s="74"/>
      <c r="AB281" s="74"/>
      <c r="AC281" s="74"/>
      <c r="AD281" s="74"/>
      <c r="AE281" s="74"/>
      <c r="AF281" s="74"/>
      <c r="AG281" s="87"/>
      <c r="AH281" s="87"/>
      <c r="AI281" s="87"/>
      <c r="AJ281" s="87"/>
    </row>
    <row r="282" spans="1:36" ht="27" hidden="1" x14ac:dyDescent="0.25">
      <c r="A282" s="46"/>
      <c r="B282" s="92"/>
      <c r="C282" s="93"/>
      <c r="D282" s="57" t="s">
        <v>330</v>
      </c>
      <c r="E282" s="53"/>
      <c r="F282" s="15" t="s">
        <v>209</v>
      </c>
      <c r="G282" s="14" t="s">
        <v>331</v>
      </c>
      <c r="H282" s="13"/>
      <c r="I282" s="13"/>
      <c r="J282" s="13"/>
      <c r="K282" s="7"/>
      <c r="M282" s="56"/>
      <c r="N282" s="53"/>
      <c r="O282" s="46"/>
      <c r="P282" s="46"/>
      <c r="Q282" s="75"/>
      <c r="R282" s="75"/>
      <c r="S282" s="75"/>
      <c r="T282" s="75"/>
      <c r="U282" s="75"/>
      <c r="V282" s="75"/>
      <c r="W282" s="75"/>
      <c r="X282" s="75"/>
      <c r="Y282" s="75"/>
      <c r="Z282" s="75"/>
      <c r="AA282" s="75"/>
      <c r="AB282" s="75"/>
      <c r="AC282" s="75"/>
      <c r="AD282" s="75"/>
      <c r="AE282" s="75"/>
      <c r="AF282" s="75"/>
      <c r="AG282" s="88"/>
      <c r="AH282" s="88"/>
      <c r="AI282" s="88"/>
      <c r="AJ282" s="88"/>
    </row>
    <row r="283" spans="1:36" hidden="1" x14ac:dyDescent="0.25">
      <c r="A283" s="48" t="s">
        <v>332</v>
      </c>
      <c r="B283" s="80" t="s">
        <v>333</v>
      </c>
      <c r="C283" s="89"/>
      <c r="D283" s="57" t="s">
        <v>52</v>
      </c>
      <c r="E283" s="51"/>
      <c r="F283" s="58" t="s">
        <v>334</v>
      </c>
      <c r="G283" s="57" t="s">
        <v>54</v>
      </c>
      <c r="H283" s="54" t="s">
        <v>0</v>
      </c>
      <c r="I283" s="39"/>
      <c r="J283" s="39"/>
      <c r="K283" s="51"/>
      <c r="M283" s="55" t="s">
        <v>0</v>
      </c>
      <c r="N283" s="51"/>
      <c r="O283" s="48"/>
      <c r="P283" s="48"/>
      <c r="Q283" s="76">
        <f t="shared" ref="Q283" si="54">SUM(R283:AF285)</f>
        <v>0</v>
      </c>
      <c r="R283" s="76"/>
      <c r="S283" s="76"/>
      <c r="T283" s="76"/>
      <c r="U283" s="76"/>
      <c r="V283" s="76"/>
      <c r="W283" s="76"/>
      <c r="X283" s="76"/>
      <c r="Y283" s="76"/>
      <c r="Z283" s="76"/>
      <c r="AA283" s="76"/>
      <c r="AB283" s="76"/>
      <c r="AC283" s="76"/>
      <c r="AD283" s="76"/>
      <c r="AE283" s="76"/>
      <c r="AF283" s="76"/>
      <c r="AG283" s="86"/>
      <c r="AH283" s="86"/>
      <c r="AI283" s="86"/>
      <c r="AJ283" s="86"/>
    </row>
    <row r="284" spans="1:36" hidden="1" x14ac:dyDescent="0.25">
      <c r="A284" s="45"/>
      <c r="B284" s="90"/>
      <c r="C284" s="91"/>
      <c r="D284" s="56"/>
      <c r="E284" s="53"/>
      <c r="F284" s="46"/>
      <c r="G284" s="53"/>
      <c r="K284" s="5"/>
      <c r="M284" s="39"/>
      <c r="N284" s="51"/>
      <c r="O284" s="45"/>
      <c r="P284" s="45"/>
      <c r="Q284" s="74"/>
      <c r="R284" s="74"/>
      <c r="S284" s="74"/>
      <c r="T284" s="74"/>
      <c r="U284" s="74"/>
      <c r="V284" s="74"/>
      <c r="W284" s="74"/>
      <c r="X284" s="74"/>
      <c r="Y284" s="74"/>
      <c r="Z284" s="74"/>
      <c r="AA284" s="74"/>
      <c r="AB284" s="74"/>
      <c r="AC284" s="74"/>
      <c r="AD284" s="74"/>
      <c r="AE284" s="74"/>
      <c r="AF284" s="74"/>
      <c r="AG284" s="87"/>
      <c r="AH284" s="87"/>
      <c r="AI284" s="87"/>
      <c r="AJ284" s="87"/>
    </row>
    <row r="285" spans="1:36" hidden="1" x14ac:dyDescent="0.25">
      <c r="A285" s="46"/>
      <c r="B285" s="92"/>
      <c r="C285" s="93"/>
      <c r="D285" s="13"/>
      <c r="E285" s="13"/>
      <c r="F285" s="13"/>
      <c r="G285" s="7"/>
      <c r="H285" s="13"/>
      <c r="I285" s="13"/>
      <c r="J285" s="13"/>
      <c r="K285" s="7"/>
      <c r="M285" s="56"/>
      <c r="N285" s="53"/>
      <c r="O285" s="46"/>
      <c r="P285" s="46"/>
      <c r="Q285" s="75"/>
      <c r="R285" s="75"/>
      <c r="S285" s="75"/>
      <c r="T285" s="75"/>
      <c r="U285" s="75"/>
      <c r="V285" s="75"/>
      <c r="W285" s="75"/>
      <c r="X285" s="75"/>
      <c r="Y285" s="75"/>
      <c r="Z285" s="75"/>
      <c r="AA285" s="75"/>
      <c r="AB285" s="75"/>
      <c r="AC285" s="75"/>
      <c r="AD285" s="75"/>
      <c r="AE285" s="75"/>
      <c r="AF285" s="75"/>
      <c r="AG285" s="88"/>
      <c r="AH285" s="88"/>
      <c r="AI285" s="88"/>
      <c r="AJ285" s="88"/>
    </row>
    <row r="286" spans="1:36" x14ac:dyDescent="0.25">
      <c r="A286" s="48" t="s">
        <v>335</v>
      </c>
      <c r="B286" s="80" t="s">
        <v>336</v>
      </c>
      <c r="C286" s="89"/>
      <c r="D286" s="57" t="s">
        <v>52</v>
      </c>
      <c r="E286" s="51"/>
      <c r="F286" s="58" t="s">
        <v>334</v>
      </c>
      <c r="G286" s="57" t="s">
        <v>54</v>
      </c>
      <c r="H286" s="54" t="s">
        <v>0</v>
      </c>
      <c r="I286" s="39"/>
      <c r="J286" s="39"/>
      <c r="K286" s="51"/>
      <c r="M286" s="55" t="s">
        <v>337</v>
      </c>
      <c r="N286" s="51"/>
      <c r="O286" s="44">
        <v>20988.1</v>
      </c>
      <c r="P286" s="44">
        <v>20594.2</v>
      </c>
      <c r="Q286" s="76">
        <f t="shared" ref="Q286" si="55">SUM(R286:AF288)</f>
        <v>20142.400000000001</v>
      </c>
      <c r="R286" s="76">
        <v>20142.400000000001</v>
      </c>
      <c r="S286" s="76"/>
      <c r="T286" s="76"/>
      <c r="U286" s="76"/>
      <c r="V286" s="76"/>
      <c r="W286" s="76"/>
      <c r="X286" s="76"/>
      <c r="Y286" s="76"/>
      <c r="Z286" s="76"/>
      <c r="AA286" s="76"/>
      <c r="AB286" s="76"/>
      <c r="AC286" s="76"/>
      <c r="AD286" s="76"/>
      <c r="AE286" s="76"/>
      <c r="AF286" s="76"/>
      <c r="AG286" s="86">
        <v>1369</v>
      </c>
      <c r="AH286" s="86">
        <v>1369</v>
      </c>
      <c r="AI286" s="86">
        <v>1369</v>
      </c>
      <c r="AJ286" s="86">
        <v>1369</v>
      </c>
    </row>
    <row r="287" spans="1:36" x14ac:dyDescent="0.25">
      <c r="A287" s="45"/>
      <c r="B287" s="90"/>
      <c r="C287" s="91"/>
      <c r="D287" s="56"/>
      <c r="E287" s="53"/>
      <c r="F287" s="46"/>
      <c r="G287" s="53"/>
      <c r="K287" s="5"/>
      <c r="M287" s="39"/>
      <c r="N287" s="51"/>
      <c r="O287" s="45"/>
      <c r="P287" s="45"/>
      <c r="Q287" s="74"/>
      <c r="R287" s="74"/>
      <c r="S287" s="74"/>
      <c r="T287" s="74"/>
      <c r="U287" s="74"/>
      <c r="V287" s="74"/>
      <c r="W287" s="74"/>
      <c r="X287" s="74"/>
      <c r="Y287" s="74"/>
      <c r="Z287" s="74"/>
      <c r="AA287" s="74"/>
      <c r="AB287" s="74"/>
      <c r="AC287" s="74"/>
      <c r="AD287" s="74"/>
      <c r="AE287" s="74"/>
      <c r="AF287" s="74"/>
      <c r="AG287" s="87"/>
      <c r="AH287" s="87"/>
      <c r="AI287" s="87"/>
      <c r="AJ287" s="87"/>
    </row>
    <row r="288" spans="1:36" x14ac:dyDescent="0.25">
      <c r="A288" s="46"/>
      <c r="B288" s="92"/>
      <c r="C288" s="93"/>
      <c r="D288" s="13"/>
      <c r="E288" s="13"/>
      <c r="F288" s="13"/>
      <c r="G288" s="7"/>
      <c r="H288" s="13"/>
      <c r="I288" s="13"/>
      <c r="J288" s="13"/>
      <c r="K288" s="7"/>
      <c r="M288" s="56"/>
      <c r="N288" s="53"/>
      <c r="O288" s="46"/>
      <c r="P288" s="46"/>
      <c r="Q288" s="75"/>
      <c r="R288" s="75"/>
      <c r="S288" s="75"/>
      <c r="T288" s="75"/>
      <c r="U288" s="75"/>
      <c r="V288" s="75"/>
      <c r="W288" s="75"/>
      <c r="X288" s="75"/>
      <c r="Y288" s="75"/>
      <c r="Z288" s="75"/>
      <c r="AA288" s="75"/>
      <c r="AB288" s="75"/>
      <c r="AC288" s="75"/>
      <c r="AD288" s="75"/>
      <c r="AE288" s="75"/>
      <c r="AF288" s="75"/>
      <c r="AG288" s="88"/>
      <c r="AH288" s="88"/>
      <c r="AI288" s="88"/>
      <c r="AJ288" s="88"/>
    </row>
    <row r="289" spans="1:36" x14ac:dyDescent="0.25">
      <c r="A289" s="48" t="s">
        <v>338</v>
      </c>
      <c r="B289" s="80" t="s">
        <v>339</v>
      </c>
      <c r="C289" s="89"/>
      <c r="D289" s="57" t="s">
        <v>52</v>
      </c>
      <c r="E289" s="51"/>
      <c r="F289" s="58" t="s">
        <v>334</v>
      </c>
      <c r="G289" s="57" t="s">
        <v>54</v>
      </c>
      <c r="H289" s="54" t="s">
        <v>0</v>
      </c>
      <c r="I289" s="39"/>
      <c r="J289" s="39"/>
      <c r="K289" s="51"/>
      <c r="M289" s="55" t="s">
        <v>340</v>
      </c>
      <c r="N289" s="51"/>
      <c r="O289" s="44">
        <v>179.2</v>
      </c>
      <c r="P289" s="44">
        <v>179.2</v>
      </c>
      <c r="Q289" s="76">
        <f t="shared" ref="Q289" si="56">SUM(R289:AF291)</f>
        <v>0</v>
      </c>
      <c r="R289" s="76"/>
      <c r="S289" s="76"/>
      <c r="T289" s="76"/>
      <c r="U289" s="76"/>
      <c r="V289" s="76"/>
      <c r="W289" s="76"/>
      <c r="X289" s="76"/>
      <c r="Y289" s="76"/>
      <c r="Z289" s="76"/>
      <c r="AA289" s="76"/>
      <c r="AB289" s="76"/>
      <c r="AC289" s="76"/>
      <c r="AD289" s="76"/>
      <c r="AE289" s="76"/>
      <c r="AF289" s="76"/>
      <c r="AG289" s="86">
        <v>179.2</v>
      </c>
      <c r="AH289" s="86">
        <v>179.2</v>
      </c>
      <c r="AI289" s="86">
        <v>179.2</v>
      </c>
      <c r="AJ289" s="86">
        <v>179.2</v>
      </c>
    </row>
    <row r="290" spans="1:36" x14ac:dyDescent="0.25">
      <c r="A290" s="45"/>
      <c r="B290" s="90"/>
      <c r="C290" s="91"/>
      <c r="D290" s="56"/>
      <c r="E290" s="53"/>
      <c r="F290" s="46"/>
      <c r="G290" s="53"/>
      <c r="K290" s="5"/>
      <c r="M290" s="39"/>
      <c r="N290" s="51"/>
      <c r="O290" s="45"/>
      <c r="P290" s="45"/>
      <c r="Q290" s="74"/>
      <c r="R290" s="74"/>
      <c r="S290" s="74"/>
      <c r="T290" s="74"/>
      <c r="U290" s="74"/>
      <c r="V290" s="74"/>
      <c r="W290" s="74"/>
      <c r="X290" s="74"/>
      <c r="Y290" s="74"/>
      <c r="Z290" s="74"/>
      <c r="AA290" s="74"/>
      <c r="AB290" s="74"/>
      <c r="AC290" s="74"/>
      <c r="AD290" s="74"/>
      <c r="AE290" s="74"/>
      <c r="AF290" s="74"/>
      <c r="AG290" s="87"/>
      <c r="AH290" s="87"/>
      <c r="AI290" s="87"/>
      <c r="AJ290" s="87"/>
    </row>
    <row r="291" spans="1:36" x14ac:dyDescent="0.25">
      <c r="A291" s="46"/>
      <c r="B291" s="92"/>
      <c r="C291" s="93"/>
      <c r="D291" s="13"/>
      <c r="E291" s="13"/>
      <c r="F291" s="13"/>
      <c r="G291" s="7"/>
      <c r="H291" s="13"/>
      <c r="I291" s="13"/>
      <c r="J291" s="13"/>
      <c r="K291" s="7"/>
      <c r="M291" s="56"/>
      <c r="N291" s="53"/>
      <c r="O291" s="46"/>
      <c r="P291" s="46"/>
      <c r="Q291" s="75"/>
      <c r="R291" s="75"/>
      <c r="S291" s="75"/>
      <c r="T291" s="75"/>
      <c r="U291" s="75"/>
      <c r="V291" s="75"/>
      <c r="W291" s="75"/>
      <c r="X291" s="75"/>
      <c r="Y291" s="75"/>
      <c r="Z291" s="75"/>
      <c r="AA291" s="75"/>
      <c r="AB291" s="75"/>
      <c r="AC291" s="75"/>
      <c r="AD291" s="75"/>
      <c r="AE291" s="75"/>
      <c r="AF291" s="75"/>
      <c r="AG291" s="88"/>
      <c r="AH291" s="88"/>
      <c r="AI291" s="88"/>
      <c r="AJ291" s="88"/>
    </row>
    <row r="292" spans="1:36" hidden="1" x14ac:dyDescent="0.25">
      <c r="A292" s="48" t="s">
        <v>341</v>
      </c>
      <c r="B292" s="80" t="s">
        <v>342</v>
      </c>
      <c r="C292" s="89"/>
      <c r="D292" s="57" t="s">
        <v>52</v>
      </c>
      <c r="E292" s="51"/>
      <c r="F292" s="58" t="s">
        <v>334</v>
      </c>
      <c r="G292" s="57" t="s">
        <v>54</v>
      </c>
      <c r="H292" s="54" t="s">
        <v>0</v>
      </c>
      <c r="I292" s="39"/>
      <c r="J292" s="39"/>
      <c r="K292" s="51"/>
      <c r="M292" s="55" t="s">
        <v>0</v>
      </c>
      <c r="N292" s="51"/>
      <c r="O292" s="48"/>
      <c r="P292" s="48"/>
      <c r="Q292" s="76">
        <f t="shared" ref="Q292" si="57">SUM(R292:AF294)</f>
        <v>0</v>
      </c>
      <c r="R292" s="76"/>
      <c r="S292" s="76"/>
      <c r="T292" s="76"/>
      <c r="U292" s="76"/>
      <c r="V292" s="76"/>
      <c r="W292" s="76"/>
      <c r="X292" s="76"/>
      <c r="Y292" s="76"/>
      <c r="Z292" s="76"/>
      <c r="AA292" s="76"/>
      <c r="AB292" s="76"/>
      <c r="AC292" s="76"/>
      <c r="AD292" s="76"/>
      <c r="AE292" s="76"/>
      <c r="AF292" s="76"/>
      <c r="AG292" s="86"/>
      <c r="AH292" s="86"/>
      <c r="AI292" s="86"/>
      <c r="AJ292" s="86"/>
    </row>
    <row r="293" spans="1:36" hidden="1" x14ac:dyDescent="0.25">
      <c r="A293" s="45"/>
      <c r="B293" s="90"/>
      <c r="C293" s="91"/>
      <c r="D293" s="56"/>
      <c r="E293" s="53"/>
      <c r="F293" s="46"/>
      <c r="G293" s="53"/>
      <c r="K293" s="5"/>
      <c r="M293" s="39"/>
      <c r="N293" s="51"/>
      <c r="O293" s="45"/>
      <c r="P293" s="45"/>
      <c r="Q293" s="74"/>
      <c r="R293" s="74"/>
      <c r="S293" s="74"/>
      <c r="T293" s="74"/>
      <c r="U293" s="74"/>
      <c r="V293" s="74"/>
      <c r="W293" s="74"/>
      <c r="X293" s="74"/>
      <c r="Y293" s="74"/>
      <c r="Z293" s="74"/>
      <c r="AA293" s="74"/>
      <c r="AB293" s="74"/>
      <c r="AC293" s="74"/>
      <c r="AD293" s="74"/>
      <c r="AE293" s="74"/>
      <c r="AF293" s="74"/>
      <c r="AG293" s="87"/>
      <c r="AH293" s="87"/>
      <c r="AI293" s="87"/>
      <c r="AJ293" s="87"/>
    </row>
    <row r="294" spans="1:36" hidden="1" x14ac:dyDescent="0.25">
      <c r="A294" s="46"/>
      <c r="B294" s="92"/>
      <c r="C294" s="93"/>
      <c r="D294" s="13"/>
      <c r="E294" s="13"/>
      <c r="F294" s="13"/>
      <c r="G294" s="7"/>
      <c r="H294" s="13"/>
      <c r="I294" s="13"/>
      <c r="J294" s="13"/>
      <c r="K294" s="7"/>
      <c r="M294" s="56"/>
      <c r="N294" s="53"/>
      <c r="O294" s="46"/>
      <c r="P294" s="46"/>
      <c r="Q294" s="75"/>
      <c r="R294" s="75"/>
      <c r="S294" s="75"/>
      <c r="T294" s="75"/>
      <c r="U294" s="75"/>
      <c r="V294" s="75"/>
      <c r="W294" s="75"/>
      <c r="X294" s="75"/>
      <c r="Y294" s="75"/>
      <c r="Z294" s="75"/>
      <c r="AA294" s="75"/>
      <c r="AB294" s="75"/>
      <c r="AC294" s="75"/>
      <c r="AD294" s="75"/>
      <c r="AE294" s="75"/>
      <c r="AF294" s="75"/>
      <c r="AG294" s="88"/>
      <c r="AH294" s="88"/>
      <c r="AI294" s="88"/>
      <c r="AJ294" s="88"/>
    </row>
    <row r="295" spans="1:36" hidden="1" x14ac:dyDescent="0.25">
      <c r="A295" s="48" t="s">
        <v>343</v>
      </c>
      <c r="B295" s="80" t="s">
        <v>344</v>
      </c>
      <c r="C295" s="89"/>
      <c r="D295" s="57" t="s">
        <v>52</v>
      </c>
      <c r="E295" s="51"/>
      <c r="F295" s="58" t="s">
        <v>334</v>
      </c>
      <c r="G295" s="57" t="s">
        <v>54</v>
      </c>
      <c r="H295" s="54" t="s">
        <v>0</v>
      </c>
      <c r="I295" s="39"/>
      <c r="J295" s="39"/>
      <c r="K295" s="51"/>
      <c r="M295" s="55" t="s">
        <v>0</v>
      </c>
      <c r="N295" s="51"/>
      <c r="O295" s="48"/>
      <c r="P295" s="48"/>
      <c r="Q295" s="76">
        <f t="shared" ref="Q295" si="58">SUM(R295:AF297)</f>
        <v>0</v>
      </c>
      <c r="R295" s="76"/>
      <c r="S295" s="76"/>
      <c r="T295" s="76"/>
      <c r="U295" s="76"/>
      <c r="V295" s="76"/>
      <c r="W295" s="76"/>
      <c r="X295" s="76"/>
      <c r="Y295" s="76"/>
      <c r="Z295" s="76"/>
      <c r="AA295" s="76"/>
      <c r="AB295" s="76"/>
      <c r="AC295" s="76"/>
      <c r="AD295" s="76"/>
      <c r="AE295" s="76"/>
      <c r="AF295" s="76"/>
      <c r="AG295" s="86"/>
      <c r="AH295" s="86"/>
      <c r="AI295" s="86"/>
      <c r="AJ295" s="86"/>
    </row>
    <row r="296" spans="1:36" hidden="1" x14ac:dyDescent="0.25">
      <c r="A296" s="45"/>
      <c r="B296" s="90"/>
      <c r="C296" s="91"/>
      <c r="D296" s="56"/>
      <c r="E296" s="53"/>
      <c r="F296" s="46"/>
      <c r="G296" s="53"/>
      <c r="K296" s="5"/>
      <c r="M296" s="39"/>
      <c r="N296" s="51"/>
      <c r="O296" s="45"/>
      <c r="P296" s="45"/>
      <c r="Q296" s="74"/>
      <c r="R296" s="74"/>
      <c r="S296" s="74"/>
      <c r="T296" s="74"/>
      <c r="U296" s="74"/>
      <c r="V296" s="74"/>
      <c r="W296" s="74"/>
      <c r="X296" s="74"/>
      <c r="Y296" s="74"/>
      <c r="Z296" s="74"/>
      <c r="AA296" s="74"/>
      <c r="AB296" s="74"/>
      <c r="AC296" s="74"/>
      <c r="AD296" s="74"/>
      <c r="AE296" s="74"/>
      <c r="AF296" s="74"/>
      <c r="AG296" s="87"/>
      <c r="AH296" s="87"/>
      <c r="AI296" s="87"/>
      <c r="AJ296" s="87"/>
    </row>
    <row r="297" spans="1:36" hidden="1" x14ac:dyDescent="0.25">
      <c r="A297" s="46"/>
      <c r="B297" s="92"/>
      <c r="C297" s="93"/>
      <c r="D297" s="13"/>
      <c r="E297" s="13"/>
      <c r="F297" s="13"/>
      <c r="G297" s="7"/>
      <c r="H297" s="13"/>
      <c r="I297" s="13"/>
      <c r="J297" s="13"/>
      <c r="K297" s="7"/>
      <c r="M297" s="56"/>
      <c r="N297" s="53"/>
      <c r="O297" s="46"/>
      <c r="P297" s="46"/>
      <c r="Q297" s="75"/>
      <c r="R297" s="75"/>
      <c r="S297" s="75"/>
      <c r="T297" s="75"/>
      <c r="U297" s="75"/>
      <c r="V297" s="75"/>
      <c r="W297" s="75"/>
      <c r="X297" s="75"/>
      <c r="Y297" s="75"/>
      <c r="Z297" s="75"/>
      <c r="AA297" s="75"/>
      <c r="AB297" s="75"/>
      <c r="AC297" s="75"/>
      <c r="AD297" s="75"/>
      <c r="AE297" s="75"/>
      <c r="AF297" s="75"/>
      <c r="AG297" s="88"/>
      <c r="AH297" s="88"/>
      <c r="AI297" s="88"/>
      <c r="AJ297" s="88"/>
    </row>
    <row r="298" spans="1:36" hidden="1" x14ac:dyDescent="0.25">
      <c r="A298" s="48" t="s">
        <v>345</v>
      </c>
      <c r="B298" s="80" t="s">
        <v>346</v>
      </c>
      <c r="C298" s="89"/>
      <c r="D298" s="57" t="s">
        <v>52</v>
      </c>
      <c r="E298" s="51"/>
      <c r="F298" s="58" t="s">
        <v>334</v>
      </c>
      <c r="G298" s="57" t="s">
        <v>54</v>
      </c>
      <c r="H298" s="54" t="s">
        <v>0</v>
      </c>
      <c r="I298" s="39"/>
      <c r="J298" s="39"/>
      <c r="K298" s="51"/>
      <c r="M298" s="55" t="s">
        <v>0</v>
      </c>
      <c r="N298" s="51"/>
      <c r="O298" s="48"/>
      <c r="P298" s="48"/>
      <c r="Q298" s="76">
        <f t="shared" ref="Q298" si="59">SUM(R298:AF300)</f>
        <v>0</v>
      </c>
      <c r="R298" s="76"/>
      <c r="S298" s="76"/>
      <c r="T298" s="76"/>
      <c r="U298" s="76"/>
      <c r="V298" s="76"/>
      <c r="W298" s="76"/>
      <c r="X298" s="76"/>
      <c r="Y298" s="76"/>
      <c r="Z298" s="76"/>
      <c r="AA298" s="76"/>
      <c r="AB298" s="76"/>
      <c r="AC298" s="76"/>
      <c r="AD298" s="76"/>
      <c r="AE298" s="76"/>
      <c r="AF298" s="76"/>
      <c r="AG298" s="86"/>
      <c r="AH298" s="86"/>
      <c r="AI298" s="86"/>
      <c r="AJ298" s="86"/>
    </row>
    <row r="299" spans="1:36" hidden="1" x14ac:dyDescent="0.25">
      <c r="A299" s="45"/>
      <c r="B299" s="90"/>
      <c r="C299" s="91"/>
      <c r="D299" s="56"/>
      <c r="E299" s="53"/>
      <c r="F299" s="46"/>
      <c r="G299" s="53"/>
      <c r="K299" s="5"/>
      <c r="M299" s="39"/>
      <c r="N299" s="51"/>
      <c r="O299" s="45"/>
      <c r="P299" s="45"/>
      <c r="Q299" s="74"/>
      <c r="R299" s="74"/>
      <c r="S299" s="74"/>
      <c r="T299" s="74"/>
      <c r="U299" s="74"/>
      <c r="V299" s="74"/>
      <c r="W299" s="74"/>
      <c r="X299" s="74"/>
      <c r="Y299" s="74"/>
      <c r="Z299" s="74"/>
      <c r="AA299" s="74"/>
      <c r="AB299" s="74"/>
      <c r="AC299" s="74"/>
      <c r="AD299" s="74"/>
      <c r="AE299" s="74"/>
      <c r="AF299" s="74"/>
      <c r="AG299" s="87"/>
      <c r="AH299" s="87"/>
      <c r="AI299" s="87"/>
      <c r="AJ299" s="87"/>
    </row>
    <row r="300" spans="1:36" hidden="1" x14ac:dyDescent="0.25">
      <c r="A300" s="46"/>
      <c r="B300" s="92"/>
      <c r="C300" s="93"/>
      <c r="D300" s="13"/>
      <c r="E300" s="13"/>
      <c r="F300" s="13"/>
      <c r="G300" s="7"/>
      <c r="H300" s="13"/>
      <c r="I300" s="13"/>
      <c r="J300" s="13"/>
      <c r="K300" s="7"/>
      <c r="M300" s="56"/>
      <c r="N300" s="53"/>
      <c r="O300" s="46"/>
      <c r="P300" s="46"/>
      <c r="Q300" s="75"/>
      <c r="R300" s="75"/>
      <c r="S300" s="75"/>
      <c r="T300" s="75"/>
      <c r="U300" s="75"/>
      <c r="V300" s="75"/>
      <c r="W300" s="75"/>
      <c r="X300" s="75"/>
      <c r="Y300" s="75"/>
      <c r="Z300" s="75"/>
      <c r="AA300" s="75"/>
      <c r="AB300" s="75"/>
      <c r="AC300" s="75"/>
      <c r="AD300" s="75"/>
      <c r="AE300" s="75"/>
      <c r="AF300" s="75"/>
      <c r="AG300" s="88"/>
      <c r="AH300" s="88"/>
      <c r="AI300" s="88"/>
      <c r="AJ300" s="88"/>
    </row>
    <row r="301" spans="1:36" x14ac:dyDescent="0.25">
      <c r="A301" s="47" t="s">
        <v>347</v>
      </c>
      <c r="B301" s="80" t="s">
        <v>348</v>
      </c>
      <c r="C301" s="89"/>
      <c r="D301" s="54" t="s">
        <v>45</v>
      </c>
      <c r="E301" s="39"/>
      <c r="F301" s="39"/>
      <c r="G301" s="51"/>
      <c r="H301" s="54" t="s">
        <v>45</v>
      </c>
      <c r="I301" s="39"/>
      <c r="J301" s="39"/>
      <c r="K301" s="51"/>
      <c r="M301" s="55" t="s">
        <v>46</v>
      </c>
      <c r="N301" s="51"/>
      <c r="O301" s="44">
        <v>224178.9</v>
      </c>
      <c r="P301" s="44">
        <v>221161.2</v>
      </c>
      <c r="Q301" s="76">
        <f>Q304</f>
        <v>10742.369999999999</v>
      </c>
      <c r="R301" s="76">
        <v>2689.6</v>
      </c>
      <c r="S301" s="76"/>
      <c r="T301" s="76"/>
      <c r="U301" s="76">
        <v>8052.8</v>
      </c>
      <c r="V301" s="76"/>
      <c r="W301" s="76"/>
      <c r="X301" s="76"/>
      <c r="Y301" s="76"/>
      <c r="Z301" s="76"/>
      <c r="AA301" s="76"/>
      <c r="AB301" s="76"/>
      <c r="AC301" s="76"/>
      <c r="AD301" s="76"/>
      <c r="AE301" s="76"/>
      <c r="AF301" s="76"/>
      <c r="AG301" s="86">
        <v>259873.8</v>
      </c>
      <c r="AH301" s="86">
        <v>260161.5</v>
      </c>
      <c r="AI301" s="86">
        <v>260131</v>
      </c>
      <c r="AJ301" s="86">
        <v>260131</v>
      </c>
    </row>
    <row r="302" spans="1:36" x14ac:dyDescent="0.25">
      <c r="A302" s="45"/>
      <c r="B302" s="90"/>
      <c r="C302" s="91"/>
      <c r="D302" s="39"/>
      <c r="E302" s="39"/>
      <c r="F302" s="39"/>
      <c r="G302" s="51"/>
      <c r="K302" s="5"/>
      <c r="M302" s="39"/>
      <c r="N302" s="51"/>
      <c r="O302" s="45"/>
      <c r="P302" s="45"/>
      <c r="Q302" s="74"/>
      <c r="R302" s="74"/>
      <c r="S302" s="74"/>
      <c r="T302" s="74"/>
      <c r="U302" s="74"/>
      <c r="V302" s="74"/>
      <c r="W302" s="74"/>
      <c r="X302" s="74"/>
      <c r="Y302" s="74"/>
      <c r="Z302" s="74"/>
      <c r="AA302" s="74"/>
      <c r="AB302" s="74"/>
      <c r="AC302" s="74"/>
      <c r="AD302" s="74"/>
      <c r="AE302" s="74"/>
      <c r="AF302" s="74"/>
      <c r="AG302" s="87"/>
      <c r="AH302" s="87"/>
      <c r="AI302" s="87"/>
      <c r="AJ302" s="87"/>
    </row>
    <row r="303" spans="1:36" x14ac:dyDescent="0.25">
      <c r="A303" s="46"/>
      <c r="B303" s="92"/>
      <c r="C303" s="93"/>
      <c r="D303" s="13"/>
      <c r="E303" s="13"/>
      <c r="F303" s="13"/>
      <c r="G303" s="7"/>
      <c r="H303" s="13"/>
      <c r="I303" s="13"/>
      <c r="J303" s="13"/>
      <c r="K303" s="7"/>
      <c r="M303" s="56"/>
      <c r="N303" s="53"/>
      <c r="O303" s="46"/>
      <c r="P303" s="46"/>
      <c r="Q303" s="75"/>
      <c r="R303" s="75"/>
      <c r="S303" s="75"/>
      <c r="T303" s="75"/>
      <c r="U303" s="75"/>
      <c r="V303" s="75"/>
      <c r="W303" s="75"/>
      <c r="X303" s="75"/>
      <c r="Y303" s="75"/>
      <c r="Z303" s="75"/>
      <c r="AA303" s="75"/>
      <c r="AB303" s="75"/>
      <c r="AC303" s="75"/>
      <c r="AD303" s="75"/>
      <c r="AE303" s="75"/>
      <c r="AF303" s="75"/>
      <c r="AG303" s="88"/>
      <c r="AH303" s="88"/>
      <c r="AI303" s="88"/>
      <c r="AJ303" s="88"/>
    </row>
    <row r="304" spans="1:36" x14ac:dyDescent="0.25">
      <c r="A304" s="48" t="s">
        <v>349</v>
      </c>
      <c r="B304" s="80" t="s">
        <v>350</v>
      </c>
      <c r="C304" s="89"/>
      <c r="D304" s="54" t="s">
        <v>0</v>
      </c>
      <c r="E304" s="39"/>
      <c r="F304" s="39"/>
      <c r="G304" s="51"/>
      <c r="H304" s="54" t="s">
        <v>0</v>
      </c>
      <c r="I304" s="39"/>
      <c r="J304" s="39"/>
      <c r="K304" s="51"/>
      <c r="M304" s="55" t="s">
        <v>46</v>
      </c>
      <c r="N304" s="51"/>
      <c r="O304" s="44">
        <v>224178.9</v>
      </c>
      <c r="P304" s="44">
        <v>221161.2</v>
      </c>
      <c r="Q304" s="76">
        <f>SUM(Q308:Q372)</f>
        <v>10742.369999999999</v>
      </c>
      <c r="R304" s="76">
        <v>2689.6</v>
      </c>
      <c r="S304" s="76"/>
      <c r="T304" s="76"/>
      <c r="U304" s="76">
        <v>8052.8</v>
      </c>
      <c r="V304" s="76"/>
      <c r="W304" s="76"/>
      <c r="X304" s="76"/>
      <c r="Y304" s="76"/>
      <c r="Z304" s="76"/>
      <c r="AA304" s="76"/>
      <c r="AB304" s="76"/>
      <c r="AC304" s="76"/>
      <c r="AD304" s="76"/>
      <c r="AE304" s="76"/>
      <c r="AF304" s="76"/>
      <c r="AG304" s="86">
        <v>259873.8</v>
      </c>
      <c r="AH304" s="86">
        <v>260161.5</v>
      </c>
      <c r="AI304" s="86">
        <v>260131</v>
      </c>
      <c r="AJ304" s="86">
        <v>260131</v>
      </c>
    </row>
    <row r="305" spans="1:36" x14ac:dyDescent="0.25">
      <c r="A305" s="45"/>
      <c r="B305" s="90"/>
      <c r="C305" s="91"/>
      <c r="D305" s="39"/>
      <c r="E305" s="39"/>
      <c r="F305" s="39"/>
      <c r="G305" s="51"/>
      <c r="K305" s="5"/>
      <c r="M305" s="39"/>
      <c r="N305" s="51"/>
      <c r="O305" s="45"/>
      <c r="P305" s="45"/>
      <c r="Q305" s="74"/>
      <c r="R305" s="74"/>
      <c r="S305" s="74"/>
      <c r="T305" s="74"/>
      <c r="U305" s="74"/>
      <c r="V305" s="74"/>
      <c r="W305" s="74"/>
      <c r="X305" s="74"/>
      <c r="Y305" s="74"/>
      <c r="Z305" s="74"/>
      <c r="AA305" s="74"/>
      <c r="AB305" s="74"/>
      <c r="AC305" s="74"/>
      <c r="AD305" s="74"/>
      <c r="AE305" s="74"/>
      <c r="AF305" s="74"/>
      <c r="AG305" s="87"/>
      <c r="AH305" s="87"/>
      <c r="AI305" s="87"/>
      <c r="AJ305" s="87"/>
    </row>
    <row r="306" spans="1:36" x14ac:dyDescent="0.25">
      <c r="A306" s="46"/>
      <c r="B306" s="92"/>
      <c r="C306" s="93"/>
      <c r="D306" s="13"/>
      <c r="E306" s="13"/>
      <c r="F306" s="13"/>
      <c r="G306" s="7"/>
      <c r="H306" s="13"/>
      <c r="I306" s="13"/>
      <c r="J306" s="13"/>
      <c r="K306" s="7"/>
      <c r="M306" s="56"/>
      <c r="N306" s="53"/>
      <c r="O306" s="46"/>
      <c r="P306" s="46"/>
      <c r="Q306" s="75"/>
      <c r="R306" s="75"/>
      <c r="S306" s="75"/>
      <c r="T306" s="75"/>
      <c r="U306" s="75"/>
      <c r="V306" s="75"/>
      <c r="W306" s="75"/>
      <c r="X306" s="75"/>
      <c r="Y306" s="75"/>
      <c r="Z306" s="75"/>
      <c r="AA306" s="75"/>
      <c r="AB306" s="75"/>
      <c r="AC306" s="75"/>
      <c r="AD306" s="75"/>
      <c r="AE306" s="75"/>
      <c r="AF306" s="75"/>
      <c r="AG306" s="88"/>
      <c r="AH306" s="88"/>
      <c r="AI306" s="88"/>
      <c r="AJ306" s="88"/>
    </row>
    <row r="307" spans="1:36" x14ac:dyDescent="0.25">
      <c r="A307" s="11" t="s">
        <v>49</v>
      </c>
      <c r="B307" s="80" t="s">
        <v>0</v>
      </c>
      <c r="C307" s="81"/>
      <c r="D307" s="60" t="s">
        <v>0</v>
      </c>
      <c r="E307" s="61"/>
      <c r="F307" s="61"/>
      <c r="G307" s="59"/>
      <c r="H307" s="60" t="s">
        <v>0</v>
      </c>
      <c r="I307" s="61"/>
      <c r="J307" s="61"/>
      <c r="K307" s="59"/>
      <c r="M307" s="55" t="s">
        <v>0</v>
      </c>
      <c r="N307" s="53"/>
      <c r="O307" s="11" t="s">
        <v>0</v>
      </c>
      <c r="P307" s="11" t="s">
        <v>0</v>
      </c>
      <c r="Q307" s="31"/>
      <c r="R307" s="31"/>
      <c r="S307" s="31"/>
      <c r="T307" s="31"/>
      <c r="U307" s="31"/>
      <c r="V307" s="31"/>
      <c r="W307" s="31"/>
      <c r="X307" s="31"/>
      <c r="Y307" s="31"/>
      <c r="Z307" s="31"/>
      <c r="AA307" s="31"/>
      <c r="AB307" s="31"/>
      <c r="AC307" s="31"/>
      <c r="AD307" s="31"/>
      <c r="AE307" s="31"/>
      <c r="AF307" s="31"/>
      <c r="AG307" s="32" t="s">
        <v>0</v>
      </c>
      <c r="AH307" s="32" t="s">
        <v>0</v>
      </c>
      <c r="AI307" s="32" t="s">
        <v>0</v>
      </c>
      <c r="AJ307" s="32" t="s">
        <v>0</v>
      </c>
    </row>
    <row r="308" spans="1:36" ht="27" hidden="1" x14ac:dyDescent="0.25">
      <c r="A308" s="48" t="s">
        <v>351</v>
      </c>
      <c r="B308" s="80" t="s">
        <v>352</v>
      </c>
      <c r="C308" s="89"/>
      <c r="D308" s="57" t="s">
        <v>353</v>
      </c>
      <c r="E308" s="51"/>
      <c r="F308" s="58" t="s">
        <v>215</v>
      </c>
      <c r="G308" s="57" t="s">
        <v>354</v>
      </c>
      <c r="H308" s="57" t="s">
        <v>355</v>
      </c>
      <c r="I308" s="53"/>
      <c r="J308" s="16" t="s">
        <v>356</v>
      </c>
      <c r="K308" s="12" t="s">
        <v>54</v>
      </c>
      <c r="M308" s="55" t="s">
        <v>0</v>
      </c>
      <c r="N308" s="51"/>
      <c r="O308" s="48"/>
      <c r="P308" s="48"/>
      <c r="Q308" s="76">
        <f>SUM(R308:AF310)</f>
        <v>0</v>
      </c>
      <c r="R308" s="76"/>
      <c r="S308" s="76"/>
      <c r="T308" s="76"/>
      <c r="U308" s="76"/>
      <c r="V308" s="76"/>
      <c r="W308" s="76"/>
      <c r="X308" s="76"/>
      <c r="Y308" s="76"/>
      <c r="Z308" s="76"/>
      <c r="AA308" s="76"/>
      <c r="AB308" s="76"/>
      <c r="AC308" s="76"/>
      <c r="AD308" s="76"/>
      <c r="AE308" s="76"/>
      <c r="AF308" s="76"/>
      <c r="AG308" s="86"/>
      <c r="AH308" s="86"/>
      <c r="AI308" s="86"/>
      <c r="AJ308" s="86"/>
    </row>
    <row r="309" spans="1:36" hidden="1" x14ac:dyDescent="0.25">
      <c r="A309" s="45"/>
      <c r="B309" s="90"/>
      <c r="C309" s="91"/>
      <c r="D309" s="56"/>
      <c r="E309" s="53"/>
      <c r="F309" s="46"/>
      <c r="G309" s="53"/>
      <c r="K309" s="5"/>
      <c r="M309" s="39"/>
      <c r="N309" s="51"/>
      <c r="O309" s="45"/>
      <c r="P309" s="45"/>
      <c r="Q309" s="74"/>
      <c r="R309" s="74"/>
      <c r="S309" s="74"/>
      <c r="T309" s="74"/>
      <c r="U309" s="74"/>
      <c r="V309" s="74"/>
      <c r="W309" s="74"/>
      <c r="X309" s="74"/>
      <c r="Y309" s="74"/>
      <c r="Z309" s="74"/>
      <c r="AA309" s="74"/>
      <c r="AB309" s="74"/>
      <c r="AC309" s="74"/>
      <c r="AD309" s="74"/>
      <c r="AE309" s="74"/>
      <c r="AF309" s="74"/>
      <c r="AG309" s="87"/>
      <c r="AH309" s="87"/>
      <c r="AI309" s="87"/>
      <c r="AJ309" s="87"/>
    </row>
    <row r="310" spans="1:36" hidden="1" x14ac:dyDescent="0.25">
      <c r="A310" s="46"/>
      <c r="B310" s="92"/>
      <c r="C310" s="93"/>
      <c r="D310" s="13"/>
      <c r="E310" s="13"/>
      <c r="F310" s="13"/>
      <c r="G310" s="7"/>
      <c r="H310" s="13"/>
      <c r="I310" s="13"/>
      <c r="J310" s="13"/>
      <c r="K310" s="7"/>
      <c r="M310" s="56"/>
      <c r="N310" s="53"/>
      <c r="O310" s="46"/>
      <c r="P310" s="46"/>
      <c r="Q310" s="75"/>
      <c r="R310" s="75"/>
      <c r="S310" s="75"/>
      <c r="T310" s="75"/>
      <c r="U310" s="75"/>
      <c r="V310" s="75"/>
      <c r="W310" s="75"/>
      <c r="X310" s="75"/>
      <c r="Y310" s="75"/>
      <c r="Z310" s="75"/>
      <c r="AA310" s="75"/>
      <c r="AB310" s="75"/>
      <c r="AC310" s="75"/>
      <c r="AD310" s="75"/>
      <c r="AE310" s="75"/>
      <c r="AF310" s="75"/>
      <c r="AG310" s="88"/>
      <c r="AH310" s="88"/>
      <c r="AI310" s="88"/>
      <c r="AJ310" s="88"/>
    </row>
    <row r="311" spans="1:36" x14ac:dyDescent="0.25">
      <c r="A311" s="48" t="s">
        <v>357</v>
      </c>
      <c r="B311" s="80" t="s">
        <v>358</v>
      </c>
      <c r="C311" s="89"/>
      <c r="D311" s="57" t="s">
        <v>359</v>
      </c>
      <c r="E311" s="51"/>
      <c r="F311" s="58" t="s">
        <v>209</v>
      </c>
      <c r="G311" s="57" t="s">
        <v>360</v>
      </c>
      <c r="H311" s="54" t="s">
        <v>0</v>
      </c>
      <c r="I311" s="39"/>
      <c r="J311" s="39"/>
      <c r="K311" s="51"/>
      <c r="M311" s="55" t="s">
        <v>361</v>
      </c>
      <c r="N311" s="51"/>
      <c r="O311" s="44">
        <v>16.8</v>
      </c>
      <c r="P311" s="44">
        <v>2.5</v>
      </c>
      <c r="Q311" s="76">
        <f>SUM(R311:AF313)</f>
        <v>0</v>
      </c>
      <c r="R311" s="76"/>
      <c r="S311" s="76"/>
      <c r="T311" s="76"/>
      <c r="U311" s="76"/>
      <c r="V311" s="76"/>
      <c r="W311" s="76"/>
      <c r="X311" s="76"/>
      <c r="Y311" s="76"/>
      <c r="Z311" s="76"/>
      <c r="AA311" s="76"/>
      <c r="AB311" s="76"/>
      <c r="AC311" s="76"/>
      <c r="AD311" s="76"/>
      <c r="AE311" s="76"/>
      <c r="AF311" s="76"/>
      <c r="AG311" s="86">
        <v>2.5</v>
      </c>
      <c r="AH311" s="86">
        <v>0</v>
      </c>
      <c r="AI311" s="86">
        <v>0</v>
      </c>
      <c r="AJ311" s="86">
        <v>0</v>
      </c>
    </row>
    <row r="312" spans="1:36" x14ac:dyDescent="0.25">
      <c r="A312" s="45"/>
      <c r="B312" s="90"/>
      <c r="C312" s="91"/>
      <c r="D312" s="56"/>
      <c r="E312" s="53"/>
      <c r="F312" s="46"/>
      <c r="G312" s="53"/>
      <c r="K312" s="5"/>
      <c r="M312" s="39"/>
      <c r="N312" s="51"/>
      <c r="O312" s="45"/>
      <c r="P312" s="45"/>
      <c r="Q312" s="74"/>
      <c r="R312" s="74"/>
      <c r="S312" s="74"/>
      <c r="T312" s="74"/>
      <c r="U312" s="74"/>
      <c r="V312" s="74"/>
      <c r="W312" s="74"/>
      <c r="X312" s="74"/>
      <c r="Y312" s="74"/>
      <c r="Z312" s="74"/>
      <c r="AA312" s="74"/>
      <c r="AB312" s="74"/>
      <c r="AC312" s="74"/>
      <c r="AD312" s="74"/>
      <c r="AE312" s="74"/>
      <c r="AF312" s="74"/>
      <c r="AG312" s="87"/>
      <c r="AH312" s="87"/>
      <c r="AI312" s="87"/>
      <c r="AJ312" s="87"/>
    </row>
    <row r="313" spans="1:36" x14ac:dyDescent="0.25">
      <c r="A313" s="46"/>
      <c r="B313" s="92"/>
      <c r="C313" s="93"/>
      <c r="D313" s="13"/>
      <c r="E313" s="13"/>
      <c r="F313" s="13"/>
      <c r="G313" s="7"/>
      <c r="H313" s="13"/>
      <c r="I313" s="13"/>
      <c r="J313" s="13"/>
      <c r="K313" s="7"/>
      <c r="M313" s="56"/>
      <c r="N313" s="53"/>
      <c r="O313" s="46"/>
      <c r="P313" s="46"/>
      <c r="Q313" s="75"/>
      <c r="R313" s="75"/>
      <c r="S313" s="75"/>
      <c r="T313" s="75"/>
      <c r="U313" s="75"/>
      <c r="V313" s="75"/>
      <c r="W313" s="75"/>
      <c r="X313" s="75"/>
      <c r="Y313" s="75"/>
      <c r="Z313" s="75"/>
      <c r="AA313" s="75"/>
      <c r="AB313" s="75"/>
      <c r="AC313" s="75"/>
      <c r="AD313" s="75"/>
      <c r="AE313" s="75"/>
      <c r="AF313" s="75"/>
      <c r="AG313" s="88"/>
      <c r="AH313" s="88"/>
      <c r="AI313" s="88"/>
      <c r="AJ313" s="88"/>
    </row>
    <row r="314" spans="1:36" x14ac:dyDescent="0.25">
      <c r="A314" s="48" t="s">
        <v>362</v>
      </c>
      <c r="B314" s="80" t="s">
        <v>363</v>
      </c>
      <c r="C314" s="89"/>
      <c r="D314" s="57" t="s">
        <v>364</v>
      </c>
      <c r="E314" s="51"/>
      <c r="F314" s="58" t="s">
        <v>365</v>
      </c>
      <c r="G314" s="57" t="s">
        <v>366</v>
      </c>
      <c r="H314" s="54" t="s">
        <v>0</v>
      </c>
      <c r="I314" s="39"/>
      <c r="J314" s="39"/>
      <c r="K314" s="51"/>
      <c r="M314" s="55" t="s">
        <v>62</v>
      </c>
      <c r="N314" s="51"/>
      <c r="O314" s="44">
        <v>31.3</v>
      </c>
      <c r="P314" s="44">
        <v>31.3</v>
      </c>
      <c r="Q314" s="76">
        <f>SUM(R314:AF316)</f>
        <v>0</v>
      </c>
      <c r="R314" s="76"/>
      <c r="S314" s="76"/>
      <c r="T314" s="76"/>
      <c r="U314" s="76"/>
      <c r="V314" s="76"/>
      <c r="W314" s="76"/>
      <c r="X314" s="76"/>
      <c r="Y314" s="76"/>
      <c r="Z314" s="76"/>
      <c r="AA314" s="76"/>
      <c r="AB314" s="76"/>
      <c r="AC314" s="76"/>
      <c r="AD314" s="76"/>
      <c r="AE314" s="76"/>
      <c r="AF314" s="76"/>
      <c r="AG314" s="86">
        <v>31.2</v>
      </c>
      <c r="AH314" s="86">
        <v>31.2</v>
      </c>
      <c r="AI314" s="86">
        <v>31.2</v>
      </c>
      <c r="AJ314" s="86">
        <v>31.2</v>
      </c>
    </row>
    <row r="315" spans="1:36" x14ac:dyDescent="0.25">
      <c r="A315" s="45"/>
      <c r="B315" s="90"/>
      <c r="C315" s="91"/>
      <c r="D315" s="56"/>
      <c r="E315" s="53"/>
      <c r="F315" s="46"/>
      <c r="G315" s="53"/>
      <c r="K315" s="5"/>
      <c r="M315" s="39"/>
      <c r="N315" s="51"/>
      <c r="O315" s="45"/>
      <c r="P315" s="45"/>
      <c r="Q315" s="74"/>
      <c r="R315" s="74"/>
      <c r="S315" s="74"/>
      <c r="T315" s="74"/>
      <c r="U315" s="74"/>
      <c r="V315" s="74"/>
      <c r="W315" s="74"/>
      <c r="X315" s="74"/>
      <c r="Y315" s="74"/>
      <c r="Z315" s="74"/>
      <c r="AA315" s="74"/>
      <c r="AB315" s="74"/>
      <c r="AC315" s="74"/>
      <c r="AD315" s="74"/>
      <c r="AE315" s="74"/>
      <c r="AF315" s="74"/>
      <c r="AG315" s="87"/>
      <c r="AH315" s="87"/>
      <c r="AI315" s="87"/>
      <c r="AJ315" s="87"/>
    </row>
    <row r="316" spans="1:36" ht="40.5" x14ac:dyDescent="0.25">
      <c r="A316" s="46"/>
      <c r="B316" s="92"/>
      <c r="C316" s="93"/>
      <c r="D316" s="57" t="s">
        <v>367</v>
      </c>
      <c r="E316" s="53"/>
      <c r="F316" s="15" t="s">
        <v>368</v>
      </c>
      <c r="G316" s="14" t="s">
        <v>369</v>
      </c>
      <c r="H316" s="13"/>
      <c r="I316" s="13"/>
      <c r="J316" s="13"/>
      <c r="K316" s="7"/>
      <c r="M316" s="56"/>
      <c r="N316" s="53"/>
      <c r="O316" s="46"/>
      <c r="P316" s="46"/>
      <c r="Q316" s="75"/>
      <c r="R316" s="75"/>
      <c r="S316" s="75"/>
      <c r="T316" s="75"/>
      <c r="U316" s="75"/>
      <c r="V316" s="75"/>
      <c r="W316" s="75"/>
      <c r="X316" s="75"/>
      <c r="Y316" s="75"/>
      <c r="Z316" s="75"/>
      <c r="AA316" s="75"/>
      <c r="AB316" s="75"/>
      <c r="AC316" s="75"/>
      <c r="AD316" s="75"/>
      <c r="AE316" s="75"/>
      <c r="AF316" s="75"/>
      <c r="AG316" s="88"/>
      <c r="AH316" s="88"/>
      <c r="AI316" s="88"/>
      <c r="AJ316" s="88"/>
    </row>
    <row r="317" spans="1:36" ht="27" hidden="1" x14ac:dyDescent="0.25">
      <c r="A317" s="48" t="s">
        <v>370</v>
      </c>
      <c r="B317" s="80" t="s">
        <v>371</v>
      </c>
      <c r="C317" s="89"/>
      <c r="D317" s="57" t="s">
        <v>367</v>
      </c>
      <c r="E317" s="51"/>
      <c r="F317" s="58" t="s">
        <v>372</v>
      </c>
      <c r="G317" s="57" t="s">
        <v>369</v>
      </c>
      <c r="H317" s="57" t="s">
        <v>373</v>
      </c>
      <c r="I317" s="53"/>
      <c r="J317" s="16" t="s">
        <v>374</v>
      </c>
      <c r="K317" s="12" t="s">
        <v>375</v>
      </c>
      <c r="M317" s="55" t="s">
        <v>0</v>
      </c>
      <c r="N317" s="51"/>
      <c r="O317" s="48"/>
      <c r="P317" s="48"/>
      <c r="Q317" s="76">
        <f>SUM(R317:AF319)</f>
        <v>0</v>
      </c>
      <c r="R317" s="76"/>
      <c r="S317" s="76"/>
      <c r="T317" s="76"/>
      <c r="U317" s="76"/>
      <c r="V317" s="76"/>
      <c r="W317" s="76"/>
      <c r="X317" s="76"/>
      <c r="Y317" s="76"/>
      <c r="Z317" s="76"/>
      <c r="AA317" s="76"/>
      <c r="AB317" s="76"/>
      <c r="AC317" s="76"/>
      <c r="AD317" s="76"/>
      <c r="AE317" s="76"/>
      <c r="AF317" s="76"/>
      <c r="AG317" s="86"/>
      <c r="AH317" s="86"/>
      <c r="AI317" s="86"/>
      <c r="AJ317" s="86"/>
    </row>
    <row r="318" spans="1:36" hidden="1" x14ac:dyDescent="0.25">
      <c r="A318" s="45"/>
      <c r="B318" s="90"/>
      <c r="C318" s="91"/>
      <c r="D318" s="56"/>
      <c r="E318" s="53"/>
      <c r="F318" s="46"/>
      <c r="G318" s="53"/>
      <c r="K318" s="5"/>
      <c r="M318" s="39"/>
      <c r="N318" s="51"/>
      <c r="O318" s="45"/>
      <c r="P318" s="45"/>
      <c r="Q318" s="74"/>
      <c r="R318" s="74"/>
      <c r="S318" s="74"/>
      <c r="T318" s="74"/>
      <c r="U318" s="74"/>
      <c r="V318" s="74"/>
      <c r="W318" s="74"/>
      <c r="X318" s="74"/>
      <c r="Y318" s="74"/>
      <c r="Z318" s="74"/>
      <c r="AA318" s="74"/>
      <c r="AB318" s="74"/>
      <c r="AC318" s="74"/>
      <c r="AD318" s="74"/>
      <c r="AE318" s="74"/>
      <c r="AF318" s="74"/>
      <c r="AG318" s="87"/>
      <c r="AH318" s="87"/>
      <c r="AI318" s="87"/>
      <c r="AJ318" s="87"/>
    </row>
    <row r="319" spans="1:36" hidden="1" x14ac:dyDescent="0.25">
      <c r="A319" s="46"/>
      <c r="B319" s="92"/>
      <c r="C319" s="93"/>
      <c r="D319" s="13"/>
      <c r="E319" s="13"/>
      <c r="F319" s="13"/>
      <c r="G319" s="7"/>
      <c r="H319" s="13"/>
      <c r="I319" s="13"/>
      <c r="J319" s="13"/>
      <c r="K319" s="7"/>
      <c r="M319" s="56"/>
      <c r="N319" s="53"/>
      <c r="O319" s="46"/>
      <c r="P319" s="46"/>
      <c r="Q319" s="75"/>
      <c r="R319" s="75"/>
      <c r="S319" s="75"/>
      <c r="T319" s="75"/>
      <c r="U319" s="75"/>
      <c r="V319" s="75"/>
      <c r="W319" s="75"/>
      <c r="X319" s="75"/>
      <c r="Y319" s="75"/>
      <c r="Z319" s="75"/>
      <c r="AA319" s="75"/>
      <c r="AB319" s="75"/>
      <c r="AC319" s="75"/>
      <c r="AD319" s="75"/>
      <c r="AE319" s="75"/>
      <c r="AF319" s="75"/>
      <c r="AG319" s="88"/>
      <c r="AH319" s="88"/>
      <c r="AI319" s="88"/>
      <c r="AJ319" s="88"/>
    </row>
    <row r="320" spans="1:36" ht="27" hidden="1" x14ac:dyDescent="0.25">
      <c r="A320" s="48" t="s">
        <v>376</v>
      </c>
      <c r="B320" s="80" t="s">
        <v>377</v>
      </c>
      <c r="C320" s="89"/>
      <c r="D320" s="57" t="s">
        <v>367</v>
      </c>
      <c r="E320" s="51"/>
      <c r="F320" s="58" t="s">
        <v>378</v>
      </c>
      <c r="G320" s="57" t="s">
        <v>369</v>
      </c>
      <c r="H320" s="57" t="s">
        <v>379</v>
      </c>
      <c r="I320" s="53"/>
      <c r="J320" s="16" t="s">
        <v>209</v>
      </c>
      <c r="K320" s="12" t="s">
        <v>380</v>
      </c>
      <c r="M320" s="55" t="s">
        <v>0</v>
      </c>
      <c r="N320" s="51"/>
      <c r="O320" s="48"/>
      <c r="P320" s="48"/>
      <c r="Q320" s="76">
        <f>SUM(R320:AF322)</f>
        <v>0</v>
      </c>
      <c r="R320" s="76"/>
      <c r="S320" s="76"/>
      <c r="T320" s="76"/>
      <c r="U320" s="76"/>
      <c r="V320" s="76"/>
      <c r="W320" s="76"/>
      <c r="X320" s="76"/>
      <c r="Y320" s="76"/>
      <c r="Z320" s="76"/>
      <c r="AA320" s="76"/>
      <c r="AB320" s="76"/>
      <c r="AC320" s="76"/>
      <c r="AD320" s="76"/>
      <c r="AE320" s="76"/>
      <c r="AF320" s="76"/>
      <c r="AG320" s="86"/>
      <c r="AH320" s="86"/>
      <c r="AI320" s="86"/>
      <c r="AJ320" s="86"/>
    </row>
    <row r="321" spans="1:36" hidden="1" x14ac:dyDescent="0.25">
      <c r="A321" s="45"/>
      <c r="B321" s="90"/>
      <c r="C321" s="91"/>
      <c r="D321" s="56"/>
      <c r="E321" s="53"/>
      <c r="F321" s="46"/>
      <c r="G321" s="53"/>
      <c r="K321" s="5"/>
      <c r="M321" s="39"/>
      <c r="N321" s="51"/>
      <c r="O321" s="45"/>
      <c r="P321" s="45"/>
      <c r="Q321" s="74"/>
      <c r="R321" s="74"/>
      <c r="S321" s="74"/>
      <c r="T321" s="74"/>
      <c r="U321" s="74"/>
      <c r="V321" s="74"/>
      <c r="W321" s="74"/>
      <c r="X321" s="74"/>
      <c r="Y321" s="74"/>
      <c r="Z321" s="74"/>
      <c r="AA321" s="74"/>
      <c r="AB321" s="74"/>
      <c r="AC321" s="74"/>
      <c r="AD321" s="74"/>
      <c r="AE321" s="74"/>
      <c r="AF321" s="74"/>
      <c r="AG321" s="87"/>
      <c r="AH321" s="87"/>
      <c r="AI321" s="87"/>
      <c r="AJ321" s="87"/>
    </row>
    <row r="322" spans="1:36" hidden="1" x14ac:dyDescent="0.25">
      <c r="A322" s="46"/>
      <c r="B322" s="92"/>
      <c r="C322" s="93"/>
      <c r="D322" s="13"/>
      <c r="E322" s="13"/>
      <c r="F322" s="13"/>
      <c r="G322" s="7"/>
      <c r="H322" s="13"/>
      <c r="I322" s="13"/>
      <c r="J322" s="13"/>
      <c r="K322" s="7"/>
      <c r="M322" s="56"/>
      <c r="N322" s="53"/>
      <c r="O322" s="46"/>
      <c r="P322" s="46"/>
      <c r="Q322" s="75"/>
      <c r="R322" s="75"/>
      <c r="S322" s="75"/>
      <c r="T322" s="75"/>
      <c r="U322" s="75"/>
      <c r="V322" s="75"/>
      <c r="W322" s="75"/>
      <c r="X322" s="75"/>
      <c r="Y322" s="75"/>
      <c r="Z322" s="75"/>
      <c r="AA322" s="75"/>
      <c r="AB322" s="75"/>
      <c r="AC322" s="75"/>
      <c r="AD322" s="75"/>
      <c r="AE322" s="75"/>
      <c r="AF322" s="75"/>
      <c r="AG322" s="88"/>
      <c r="AH322" s="88"/>
      <c r="AI322" s="88"/>
      <c r="AJ322" s="88"/>
    </row>
    <row r="323" spans="1:36" ht="27" x14ac:dyDescent="0.25">
      <c r="A323" s="48" t="s">
        <v>381</v>
      </c>
      <c r="B323" s="80" t="s">
        <v>382</v>
      </c>
      <c r="C323" s="89"/>
      <c r="D323" s="57" t="s">
        <v>367</v>
      </c>
      <c r="E323" s="51"/>
      <c r="F323" s="58" t="s">
        <v>383</v>
      </c>
      <c r="G323" s="57" t="s">
        <v>369</v>
      </c>
      <c r="H323" s="57" t="s">
        <v>384</v>
      </c>
      <c r="I323" s="53"/>
      <c r="J323" s="16" t="s">
        <v>209</v>
      </c>
      <c r="K323" s="12" t="s">
        <v>385</v>
      </c>
      <c r="M323" s="55" t="s">
        <v>386</v>
      </c>
      <c r="N323" s="51"/>
      <c r="O323" s="44">
        <v>3712.5</v>
      </c>
      <c r="P323" s="44">
        <v>3640.5</v>
      </c>
      <c r="Q323" s="76">
        <f>SUM(R323:AF326)</f>
        <v>145.66999999999999</v>
      </c>
      <c r="R323" s="76">
        <v>145.66999999999999</v>
      </c>
      <c r="S323" s="76"/>
      <c r="T323" s="76"/>
      <c r="U323" s="76"/>
      <c r="V323" s="76"/>
      <c r="W323" s="76"/>
      <c r="X323" s="76"/>
      <c r="Y323" s="76"/>
      <c r="Z323" s="76"/>
      <c r="AA323" s="76"/>
      <c r="AB323" s="76"/>
      <c r="AC323" s="76"/>
      <c r="AD323" s="76"/>
      <c r="AE323" s="76"/>
      <c r="AF323" s="76"/>
      <c r="AG323" s="86">
        <v>3609.2</v>
      </c>
      <c r="AH323" s="86">
        <v>3231.2</v>
      </c>
      <c r="AI323" s="86">
        <v>3200.7</v>
      </c>
      <c r="AJ323" s="86">
        <v>3200.7</v>
      </c>
    </row>
    <row r="324" spans="1:36" x14ac:dyDescent="0.25">
      <c r="A324" s="45"/>
      <c r="B324" s="90"/>
      <c r="C324" s="91"/>
      <c r="D324" s="56"/>
      <c r="E324" s="53"/>
      <c r="F324" s="46"/>
      <c r="G324" s="53"/>
      <c r="H324" s="57" t="s">
        <v>387</v>
      </c>
      <c r="I324" s="51"/>
      <c r="J324" s="62" t="s">
        <v>388</v>
      </c>
      <c r="K324" s="55" t="s">
        <v>389</v>
      </c>
      <c r="M324" s="39"/>
      <c r="N324" s="51"/>
      <c r="O324" s="45"/>
      <c r="P324" s="45"/>
      <c r="Q324" s="74"/>
      <c r="R324" s="74"/>
      <c r="S324" s="74"/>
      <c r="T324" s="74"/>
      <c r="U324" s="74"/>
      <c r="V324" s="74"/>
      <c r="W324" s="74"/>
      <c r="X324" s="74"/>
      <c r="Y324" s="74"/>
      <c r="Z324" s="74"/>
      <c r="AA324" s="74"/>
      <c r="AB324" s="74"/>
      <c r="AC324" s="74"/>
      <c r="AD324" s="74"/>
      <c r="AE324" s="74"/>
      <c r="AF324" s="74"/>
      <c r="AG324" s="87"/>
      <c r="AH324" s="87"/>
      <c r="AI324" s="87"/>
      <c r="AJ324" s="87"/>
    </row>
    <row r="325" spans="1:36" x14ac:dyDescent="0.25">
      <c r="A325" s="45"/>
      <c r="B325" s="90"/>
      <c r="C325" s="91"/>
      <c r="D325" s="57" t="s">
        <v>390</v>
      </c>
      <c r="E325" s="51"/>
      <c r="F325" s="58" t="s">
        <v>209</v>
      </c>
      <c r="G325" s="57" t="s">
        <v>391</v>
      </c>
      <c r="H325" s="56"/>
      <c r="I325" s="53"/>
      <c r="J325" s="46"/>
      <c r="K325" s="53"/>
      <c r="M325" s="39"/>
      <c r="N325" s="51"/>
      <c r="O325" s="45"/>
      <c r="P325" s="45"/>
      <c r="Q325" s="74"/>
      <c r="R325" s="74"/>
      <c r="S325" s="74"/>
      <c r="T325" s="74"/>
      <c r="U325" s="74"/>
      <c r="V325" s="74"/>
      <c r="W325" s="74"/>
      <c r="X325" s="74"/>
      <c r="Y325" s="74"/>
      <c r="Z325" s="74"/>
      <c r="AA325" s="74"/>
      <c r="AB325" s="74"/>
      <c r="AC325" s="74"/>
      <c r="AD325" s="74"/>
      <c r="AE325" s="74"/>
      <c r="AF325" s="74"/>
      <c r="AG325" s="87"/>
      <c r="AH325" s="87"/>
      <c r="AI325" s="87"/>
      <c r="AJ325" s="87"/>
    </row>
    <row r="326" spans="1:36" x14ac:dyDescent="0.25">
      <c r="A326" s="46"/>
      <c r="B326" s="92"/>
      <c r="C326" s="93"/>
      <c r="D326" s="56"/>
      <c r="E326" s="53"/>
      <c r="F326" s="46"/>
      <c r="G326" s="53"/>
      <c r="H326" s="13"/>
      <c r="I326" s="13"/>
      <c r="J326" s="13"/>
      <c r="K326" s="7"/>
      <c r="M326" s="56"/>
      <c r="N326" s="53"/>
      <c r="O326" s="46"/>
      <c r="P326" s="46"/>
      <c r="Q326" s="75"/>
      <c r="R326" s="75"/>
      <c r="S326" s="75"/>
      <c r="T326" s="75"/>
      <c r="U326" s="75"/>
      <c r="V326" s="75"/>
      <c r="W326" s="75"/>
      <c r="X326" s="75"/>
      <c r="Y326" s="75"/>
      <c r="Z326" s="75"/>
      <c r="AA326" s="75"/>
      <c r="AB326" s="75"/>
      <c r="AC326" s="75"/>
      <c r="AD326" s="75"/>
      <c r="AE326" s="75"/>
      <c r="AF326" s="75"/>
      <c r="AG326" s="88"/>
      <c r="AH326" s="88"/>
      <c r="AI326" s="88"/>
      <c r="AJ326" s="88"/>
    </row>
    <row r="327" spans="1:36" x14ac:dyDescent="0.25">
      <c r="A327" s="48" t="s">
        <v>392</v>
      </c>
      <c r="B327" s="80" t="s">
        <v>393</v>
      </c>
      <c r="C327" s="89"/>
      <c r="D327" s="57" t="s">
        <v>367</v>
      </c>
      <c r="E327" s="51"/>
      <c r="F327" s="58" t="s">
        <v>394</v>
      </c>
      <c r="G327" s="57" t="s">
        <v>369</v>
      </c>
      <c r="H327" s="54" t="s">
        <v>0</v>
      </c>
      <c r="I327" s="39"/>
      <c r="J327" s="39"/>
      <c r="K327" s="51"/>
      <c r="M327" s="55" t="s">
        <v>99</v>
      </c>
      <c r="N327" s="51"/>
      <c r="O327" s="44">
        <v>192820</v>
      </c>
      <c r="P327" s="44">
        <v>191244.2</v>
      </c>
      <c r="Q327" s="76">
        <f>SUM(R327:AF329)</f>
        <v>8052.8</v>
      </c>
      <c r="R327" s="76"/>
      <c r="S327" s="76"/>
      <c r="T327" s="76"/>
      <c r="U327" s="76">
        <v>8052.8</v>
      </c>
      <c r="V327" s="76"/>
      <c r="W327" s="76"/>
      <c r="X327" s="76"/>
      <c r="Y327" s="76"/>
      <c r="Z327" s="76"/>
      <c r="AA327" s="76"/>
      <c r="AB327" s="76"/>
      <c r="AC327" s="76"/>
      <c r="AD327" s="76"/>
      <c r="AE327" s="76"/>
      <c r="AF327" s="76"/>
      <c r="AG327" s="86">
        <v>227699.7</v>
      </c>
      <c r="AH327" s="86">
        <v>227084.3</v>
      </c>
      <c r="AI327" s="86">
        <v>227084.3</v>
      </c>
      <c r="AJ327" s="86">
        <v>227084.3</v>
      </c>
    </row>
    <row r="328" spans="1:36" x14ac:dyDescent="0.25">
      <c r="A328" s="45"/>
      <c r="B328" s="90"/>
      <c r="C328" s="91"/>
      <c r="D328" s="56"/>
      <c r="E328" s="53"/>
      <c r="F328" s="46"/>
      <c r="G328" s="53"/>
      <c r="K328" s="5"/>
      <c r="M328" s="39"/>
      <c r="N328" s="51"/>
      <c r="O328" s="45"/>
      <c r="P328" s="45"/>
      <c r="Q328" s="74"/>
      <c r="R328" s="74"/>
      <c r="S328" s="74"/>
      <c r="T328" s="74"/>
      <c r="U328" s="74"/>
      <c r="V328" s="74"/>
      <c r="W328" s="74"/>
      <c r="X328" s="74"/>
      <c r="Y328" s="74"/>
      <c r="Z328" s="74"/>
      <c r="AA328" s="74"/>
      <c r="AB328" s="74"/>
      <c r="AC328" s="74"/>
      <c r="AD328" s="74"/>
      <c r="AE328" s="74"/>
      <c r="AF328" s="74"/>
      <c r="AG328" s="87"/>
      <c r="AH328" s="87"/>
      <c r="AI328" s="87"/>
      <c r="AJ328" s="87"/>
    </row>
    <row r="329" spans="1:36" ht="27" x14ac:dyDescent="0.25">
      <c r="A329" s="46"/>
      <c r="B329" s="92"/>
      <c r="C329" s="93"/>
      <c r="D329" s="57" t="s">
        <v>395</v>
      </c>
      <c r="E329" s="53"/>
      <c r="F329" s="15" t="s">
        <v>209</v>
      </c>
      <c r="G329" s="14" t="s">
        <v>396</v>
      </c>
      <c r="H329" s="13"/>
      <c r="I329" s="13"/>
      <c r="J329" s="13"/>
      <c r="K329" s="7"/>
      <c r="M329" s="56"/>
      <c r="N329" s="53"/>
      <c r="O329" s="46"/>
      <c r="P329" s="46"/>
      <c r="Q329" s="75"/>
      <c r="R329" s="75"/>
      <c r="S329" s="75"/>
      <c r="T329" s="75"/>
      <c r="U329" s="75"/>
      <c r="V329" s="75"/>
      <c r="W329" s="75"/>
      <c r="X329" s="75"/>
      <c r="Y329" s="75"/>
      <c r="Z329" s="75"/>
      <c r="AA329" s="75"/>
      <c r="AB329" s="75"/>
      <c r="AC329" s="75"/>
      <c r="AD329" s="75"/>
      <c r="AE329" s="75"/>
      <c r="AF329" s="75"/>
      <c r="AG329" s="88"/>
      <c r="AH329" s="88"/>
      <c r="AI329" s="88"/>
      <c r="AJ329" s="88"/>
    </row>
    <row r="330" spans="1:36" x14ac:dyDescent="0.25">
      <c r="A330" s="48" t="s">
        <v>397</v>
      </c>
      <c r="B330" s="80" t="s">
        <v>398</v>
      </c>
      <c r="C330" s="89"/>
      <c r="D330" s="57" t="s">
        <v>367</v>
      </c>
      <c r="E330" s="51"/>
      <c r="F330" s="58" t="s">
        <v>399</v>
      </c>
      <c r="G330" s="57" t="s">
        <v>369</v>
      </c>
      <c r="H330" s="54" t="s">
        <v>0</v>
      </c>
      <c r="I330" s="39"/>
      <c r="J330" s="39"/>
      <c r="K330" s="51"/>
      <c r="M330" s="55" t="s">
        <v>400</v>
      </c>
      <c r="N330" s="51"/>
      <c r="O330" s="44">
        <v>2543.9</v>
      </c>
      <c r="P330" s="44">
        <v>2543.9</v>
      </c>
      <c r="Q330" s="76">
        <f>SUM(R330:AF332)</f>
        <v>2543.9</v>
      </c>
      <c r="R330" s="76">
        <v>2543.9</v>
      </c>
      <c r="S330" s="76"/>
      <c r="T330" s="76"/>
      <c r="U330" s="76"/>
      <c r="V330" s="76"/>
      <c r="W330" s="76"/>
      <c r="X330" s="76"/>
      <c r="Y330" s="76"/>
      <c r="Z330" s="76"/>
      <c r="AA330" s="76"/>
      <c r="AB330" s="76"/>
      <c r="AC330" s="76"/>
      <c r="AD330" s="76"/>
      <c r="AE330" s="76"/>
      <c r="AF330" s="76"/>
      <c r="AG330" s="86">
        <v>2567.1999999999998</v>
      </c>
      <c r="AH330" s="86">
        <v>3850.8</v>
      </c>
      <c r="AI330" s="86">
        <v>3850.8</v>
      </c>
      <c r="AJ330" s="86">
        <v>3850.8</v>
      </c>
    </row>
    <row r="331" spans="1:36" x14ac:dyDescent="0.25">
      <c r="A331" s="45"/>
      <c r="B331" s="90"/>
      <c r="C331" s="91"/>
      <c r="D331" s="56"/>
      <c r="E331" s="53"/>
      <c r="F331" s="46"/>
      <c r="G331" s="53"/>
      <c r="K331" s="5"/>
      <c r="M331" s="39"/>
      <c r="N331" s="51"/>
      <c r="O331" s="45"/>
      <c r="P331" s="45"/>
      <c r="Q331" s="74"/>
      <c r="R331" s="74"/>
      <c r="S331" s="74"/>
      <c r="T331" s="74"/>
      <c r="U331" s="74"/>
      <c r="V331" s="74"/>
      <c r="W331" s="74"/>
      <c r="X331" s="74"/>
      <c r="Y331" s="74"/>
      <c r="Z331" s="74"/>
      <c r="AA331" s="74"/>
      <c r="AB331" s="74"/>
      <c r="AC331" s="74"/>
      <c r="AD331" s="74"/>
      <c r="AE331" s="74"/>
      <c r="AF331" s="74"/>
      <c r="AG331" s="87"/>
      <c r="AH331" s="87"/>
      <c r="AI331" s="87"/>
      <c r="AJ331" s="87"/>
    </row>
    <row r="332" spans="1:36" ht="27" x14ac:dyDescent="0.25">
      <c r="A332" s="46"/>
      <c r="B332" s="92"/>
      <c r="C332" s="93"/>
      <c r="D332" s="57" t="s">
        <v>401</v>
      </c>
      <c r="E332" s="53"/>
      <c r="F332" s="15" t="s">
        <v>402</v>
      </c>
      <c r="G332" s="14" t="s">
        <v>403</v>
      </c>
      <c r="H332" s="13"/>
      <c r="I332" s="13"/>
      <c r="J332" s="13"/>
      <c r="K332" s="7"/>
      <c r="M332" s="56"/>
      <c r="N332" s="53"/>
      <c r="O332" s="46"/>
      <c r="P332" s="46"/>
      <c r="Q332" s="75"/>
      <c r="R332" s="75"/>
      <c r="S332" s="75"/>
      <c r="T332" s="75"/>
      <c r="U332" s="75"/>
      <c r="V332" s="75"/>
      <c r="W332" s="75"/>
      <c r="X332" s="75"/>
      <c r="Y332" s="75"/>
      <c r="Z332" s="75"/>
      <c r="AA332" s="75"/>
      <c r="AB332" s="75"/>
      <c r="AC332" s="75"/>
      <c r="AD332" s="75"/>
      <c r="AE332" s="75"/>
      <c r="AF332" s="75"/>
      <c r="AG332" s="88"/>
      <c r="AH332" s="88"/>
      <c r="AI332" s="88"/>
      <c r="AJ332" s="88"/>
    </row>
    <row r="333" spans="1:36" ht="27" x14ac:dyDescent="0.25">
      <c r="A333" s="48" t="s">
        <v>404</v>
      </c>
      <c r="B333" s="80" t="s">
        <v>405</v>
      </c>
      <c r="C333" s="89"/>
      <c r="D333" s="57" t="s">
        <v>367</v>
      </c>
      <c r="E333" s="51"/>
      <c r="F333" s="58" t="s">
        <v>406</v>
      </c>
      <c r="G333" s="57" t="s">
        <v>369</v>
      </c>
      <c r="H333" s="57" t="s">
        <v>407</v>
      </c>
      <c r="I333" s="53"/>
      <c r="J333" s="16" t="s">
        <v>408</v>
      </c>
      <c r="K333" s="12" t="s">
        <v>409</v>
      </c>
      <c r="M333" s="55" t="s">
        <v>410</v>
      </c>
      <c r="N333" s="51"/>
      <c r="O333" s="44">
        <v>19289.5</v>
      </c>
      <c r="P333" s="44">
        <v>19289.5</v>
      </c>
      <c r="Q333" s="76">
        <f>SUM(R333:AF337)</f>
        <v>0</v>
      </c>
      <c r="R333" s="76"/>
      <c r="S333" s="76"/>
      <c r="T333" s="76"/>
      <c r="U333" s="76"/>
      <c r="V333" s="76"/>
      <c r="W333" s="76"/>
      <c r="X333" s="76"/>
      <c r="Y333" s="76"/>
      <c r="Z333" s="76"/>
      <c r="AA333" s="76"/>
      <c r="AB333" s="76"/>
      <c r="AC333" s="76"/>
      <c r="AD333" s="76"/>
      <c r="AE333" s="76"/>
      <c r="AF333" s="76"/>
      <c r="AG333" s="86">
        <v>19427.3</v>
      </c>
      <c r="AH333" s="86">
        <v>19427.3</v>
      </c>
      <c r="AI333" s="86">
        <v>19427.3</v>
      </c>
      <c r="AJ333" s="86">
        <v>19427.3</v>
      </c>
    </row>
    <row r="334" spans="1:36" x14ac:dyDescent="0.25">
      <c r="A334" s="45"/>
      <c r="B334" s="90"/>
      <c r="C334" s="91"/>
      <c r="D334" s="56"/>
      <c r="E334" s="53"/>
      <c r="F334" s="46"/>
      <c r="G334" s="53"/>
      <c r="H334" s="57" t="s">
        <v>411</v>
      </c>
      <c r="I334" s="51"/>
      <c r="J334" s="62" t="s">
        <v>412</v>
      </c>
      <c r="K334" s="55" t="s">
        <v>409</v>
      </c>
      <c r="M334" s="39"/>
      <c r="N334" s="51"/>
      <c r="O334" s="45"/>
      <c r="P334" s="45"/>
      <c r="Q334" s="74"/>
      <c r="R334" s="74"/>
      <c r="S334" s="74"/>
      <c r="T334" s="74"/>
      <c r="U334" s="74"/>
      <c r="V334" s="74"/>
      <c r="W334" s="74"/>
      <c r="X334" s="74"/>
      <c r="Y334" s="74"/>
      <c r="Z334" s="74"/>
      <c r="AA334" s="74"/>
      <c r="AB334" s="74"/>
      <c r="AC334" s="74"/>
      <c r="AD334" s="74"/>
      <c r="AE334" s="74"/>
      <c r="AF334" s="74"/>
      <c r="AG334" s="87"/>
      <c r="AH334" s="87"/>
      <c r="AI334" s="87"/>
      <c r="AJ334" s="87"/>
    </row>
    <row r="335" spans="1:36" x14ac:dyDescent="0.25">
      <c r="A335" s="45"/>
      <c r="B335" s="90"/>
      <c r="C335" s="91"/>
      <c r="D335" s="57" t="s">
        <v>395</v>
      </c>
      <c r="E335" s="51"/>
      <c r="F335" s="58" t="s">
        <v>413</v>
      </c>
      <c r="G335" s="57" t="s">
        <v>396</v>
      </c>
      <c r="H335" s="56"/>
      <c r="I335" s="53"/>
      <c r="J335" s="46"/>
      <c r="K335" s="53"/>
      <c r="M335" s="39"/>
      <c r="N335" s="51"/>
      <c r="O335" s="45"/>
      <c r="P335" s="45"/>
      <c r="Q335" s="74"/>
      <c r="R335" s="74"/>
      <c r="S335" s="74"/>
      <c r="T335" s="74"/>
      <c r="U335" s="74"/>
      <c r="V335" s="74"/>
      <c r="W335" s="74"/>
      <c r="X335" s="74"/>
      <c r="Y335" s="74"/>
      <c r="Z335" s="74"/>
      <c r="AA335" s="74"/>
      <c r="AB335" s="74"/>
      <c r="AC335" s="74"/>
      <c r="AD335" s="74"/>
      <c r="AE335" s="74"/>
      <c r="AF335" s="74"/>
      <c r="AG335" s="87"/>
      <c r="AH335" s="87"/>
      <c r="AI335" s="87"/>
      <c r="AJ335" s="87"/>
    </row>
    <row r="336" spans="1:36" x14ac:dyDescent="0.25">
      <c r="A336" s="45"/>
      <c r="B336" s="90"/>
      <c r="C336" s="91"/>
      <c r="D336" s="56"/>
      <c r="E336" s="53"/>
      <c r="F336" s="46"/>
      <c r="G336" s="53"/>
      <c r="H336" s="57" t="s">
        <v>414</v>
      </c>
      <c r="I336" s="51"/>
      <c r="J336" s="62" t="s">
        <v>209</v>
      </c>
      <c r="K336" s="55" t="s">
        <v>415</v>
      </c>
      <c r="M336" s="39"/>
      <c r="N336" s="51"/>
      <c r="O336" s="45"/>
      <c r="P336" s="45"/>
      <c r="Q336" s="74"/>
      <c r="R336" s="74"/>
      <c r="S336" s="74"/>
      <c r="T336" s="74"/>
      <c r="U336" s="74"/>
      <c r="V336" s="74"/>
      <c r="W336" s="74"/>
      <c r="X336" s="74"/>
      <c r="Y336" s="74"/>
      <c r="Z336" s="74"/>
      <c r="AA336" s="74"/>
      <c r="AB336" s="74"/>
      <c r="AC336" s="74"/>
      <c r="AD336" s="74"/>
      <c r="AE336" s="74"/>
      <c r="AF336" s="74"/>
      <c r="AG336" s="87"/>
      <c r="AH336" s="87"/>
      <c r="AI336" s="87"/>
      <c r="AJ336" s="87"/>
    </row>
    <row r="337" spans="1:36" x14ac:dyDescent="0.25">
      <c r="A337" s="46"/>
      <c r="B337" s="92"/>
      <c r="C337" s="93"/>
      <c r="D337" s="13"/>
      <c r="E337" s="13"/>
      <c r="F337" s="13"/>
      <c r="G337" s="7"/>
      <c r="H337" s="56"/>
      <c r="I337" s="53"/>
      <c r="J337" s="46"/>
      <c r="K337" s="53"/>
      <c r="M337" s="56"/>
      <c r="N337" s="53"/>
      <c r="O337" s="46"/>
      <c r="P337" s="46"/>
      <c r="Q337" s="75"/>
      <c r="R337" s="75"/>
      <c r="S337" s="75"/>
      <c r="T337" s="75"/>
      <c r="U337" s="75"/>
      <c r="V337" s="75"/>
      <c r="W337" s="75"/>
      <c r="X337" s="75"/>
      <c r="Y337" s="75"/>
      <c r="Z337" s="75"/>
      <c r="AA337" s="75"/>
      <c r="AB337" s="75"/>
      <c r="AC337" s="75"/>
      <c r="AD337" s="75"/>
      <c r="AE337" s="75"/>
      <c r="AF337" s="75"/>
      <c r="AG337" s="88"/>
      <c r="AH337" s="88"/>
      <c r="AI337" s="88"/>
      <c r="AJ337" s="88"/>
    </row>
    <row r="338" spans="1:36" ht="27" x14ac:dyDescent="0.25">
      <c r="A338" s="48" t="s">
        <v>416</v>
      </c>
      <c r="B338" s="80" t="s">
        <v>417</v>
      </c>
      <c r="C338" s="89"/>
      <c r="D338" s="57" t="s">
        <v>367</v>
      </c>
      <c r="E338" s="51"/>
      <c r="F338" s="58" t="s">
        <v>418</v>
      </c>
      <c r="G338" s="57" t="s">
        <v>369</v>
      </c>
      <c r="H338" s="57" t="s">
        <v>419</v>
      </c>
      <c r="I338" s="53"/>
      <c r="J338" s="16" t="s">
        <v>209</v>
      </c>
      <c r="K338" s="12" t="s">
        <v>380</v>
      </c>
      <c r="M338" s="55" t="s">
        <v>420</v>
      </c>
      <c r="N338" s="51"/>
      <c r="O338" s="44">
        <v>459.3</v>
      </c>
      <c r="P338" s="44">
        <v>397.2</v>
      </c>
      <c r="Q338" s="76">
        <f>SUM(R338:AF341)</f>
        <v>0</v>
      </c>
      <c r="R338" s="76"/>
      <c r="S338" s="76"/>
      <c r="T338" s="76"/>
      <c r="U338" s="76"/>
      <c r="V338" s="76"/>
      <c r="W338" s="76"/>
      <c r="X338" s="76"/>
      <c r="Y338" s="76"/>
      <c r="Z338" s="76"/>
      <c r="AA338" s="76"/>
      <c r="AB338" s="76"/>
      <c r="AC338" s="76"/>
      <c r="AD338" s="76"/>
      <c r="AE338" s="76"/>
      <c r="AF338" s="76"/>
      <c r="AG338" s="86">
        <v>467.7</v>
      </c>
      <c r="AH338" s="86">
        <v>467.7</v>
      </c>
      <c r="AI338" s="86">
        <v>467.7</v>
      </c>
      <c r="AJ338" s="86">
        <v>467.7</v>
      </c>
    </row>
    <row r="339" spans="1:36" x14ac:dyDescent="0.25">
      <c r="A339" s="45"/>
      <c r="B339" s="90"/>
      <c r="C339" s="91"/>
      <c r="D339" s="56"/>
      <c r="E339" s="53"/>
      <c r="F339" s="46"/>
      <c r="G339" s="53"/>
      <c r="H339" s="57" t="s">
        <v>421</v>
      </c>
      <c r="I339" s="51"/>
      <c r="J339" s="62" t="s">
        <v>422</v>
      </c>
      <c r="K339" s="55" t="s">
        <v>423</v>
      </c>
      <c r="M339" s="39"/>
      <c r="N339" s="51"/>
      <c r="O339" s="45"/>
      <c r="P339" s="45"/>
      <c r="Q339" s="74"/>
      <c r="R339" s="74"/>
      <c r="S339" s="74"/>
      <c r="T339" s="74"/>
      <c r="U339" s="74"/>
      <c r="V339" s="74"/>
      <c r="W339" s="74"/>
      <c r="X339" s="74"/>
      <c r="Y339" s="74"/>
      <c r="Z339" s="74"/>
      <c r="AA339" s="74"/>
      <c r="AB339" s="74"/>
      <c r="AC339" s="74"/>
      <c r="AD339" s="74"/>
      <c r="AE339" s="74"/>
      <c r="AF339" s="74"/>
      <c r="AG339" s="87"/>
      <c r="AH339" s="87"/>
      <c r="AI339" s="87"/>
      <c r="AJ339" s="87"/>
    </row>
    <row r="340" spans="1:36" x14ac:dyDescent="0.25">
      <c r="A340" s="45"/>
      <c r="B340" s="90"/>
      <c r="C340" s="91"/>
      <c r="G340" s="5"/>
      <c r="H340" s="56"/>
      <c r="I340" s="53"/>
      <c r="J340" s="46"/>
      <c r="K340" s="53"/>
      <c r="M340" s="39"/>
      <c r="N340" s="51"/>
      <c r="O340" s="45"/>
      <c r="P340" s="45"/>
      <c r="Q340" s="74"/>
      <c r="R340" s="74"/>
      <c r="S340" s="74"/>
      <c r="T340" s="74"/>
      <c r="U340" s="74"/>
      <c r="V340" s="74"/>
      <c r="W340" s="74"/>
      <c r="X340" s="74"/>
      <c r="Y340" s="74"/>
      <c r="Z340" s="74"/>
      <c r="AA340" s="74"/>
      <c r="AB340" s="74"/>
      <c r="AC340" s="74"/>
      <c r="AD340" s="74"/>
      <c r="AE340" s="74"/>
      <c r="AF340" s="74"/>
      <c r="AG340" s="87"/>
      <c r="AH340" s="87"/>
      <c r="AI340" s="87"/>
      <c r="AJ340" s="87"/>
    </row>
    <row r="341" spans="1:36" ht="27" x14ac:dyDescent="0.25">
      <c r="A341" s="46"/>
      <c r="B341" s="92"/>
      <c r="C341" s="93"/>
      <c r="D341" s="13"/>
      <c r="E341" s="13"/>
      <c r="F341" s="13"/>
      <c r="G341" s="7"/>
      <c r="H341" s="57" t="s">
        <v>424</v>
      </c>
      <c r="I341" s="53"/>
      <c r="J341" s="16" t="s">
        <v>209</v>
      </c>
      <c r="K341" s="12" t="s">
        <v>425</v>
      </c>
      <c r="M341" s="56"/>
      <c r="N341" s="53"/>
      <c r="O341" s="46"/>
      <c r="P341" s="46"/>
      <c r="Q341" s="75"/>
      <c r="R341" s="75"/>
      <c r="S341" s="75"/>
      <c r="T341" s="75"/>
      <c r="U341" s="75"/>
      <c r="V341" s="75"/>
      <c r="W341" s="75"/>
      <c r="X341" s="75"/>
      <c r="Y341" s="75"/>
      <c r="Z341" s="75"/>
      <c r="AA341" s="75"/>
      <c r="AB341" s="75"/>
      <c r="AC341" s="75"/>
      <c r="AD341" s="75"/>
      <c r="AE341" s="75"/>
      <c r="AF341" s="75"/>
      <c r="AG341" s="88"/>
      <c r="AH341" s="88"/>
      <c r="AI341" s="88"/>
      <c r="AJ341" s="88"/>
    </row>
    <row r="342" spans="1:36" x14ac:dyDescent="0.25">
      <c r="A342" s="48" t="s">
        <v>426</v>
      </c>
      <c r="B342" s="80" t="s">
        <v>427</v>
      </c>
      <c r="C342" s="89"/>
      <c r="D342" s="57" t="s">
        <v>367</v>
      </c>
      <c r="E342" s="51"/>
      <c r="F342" s="58" t="s">
        <v>428</v>
      </c>
      <c r="G342" s="57" t="s">
        <v>369</v>
      </c>
      <c r="H342" s="54" t="s">
        <v>0</v>
      </c>
      <c r="I342" s="39"/>
      <c r="J342" s="39"/>
      <c r="K342" s="51"/>
      <c r="M342" s="55" t="s">
        <v>429</v>
      </c>
      <c r="N342" s="51"/>
      <c r="O342" s="44">
        <v>1065.2</v>
      </c>
      <c r="P342" s="44">
        <v>1054.5</v>
      </c>
      <c r="Q342" s="76">
        <f>SUM(R342:AF344)</f>
        <v>0</v>
      </c>
      <c r="R342" s="76"/>
      <c r="S342" s="76"/>
      <c r="T342" s="76"/>
      <c r="U342" s="76"/>
      <c r="V342" s="76"/>
      <c r="W342" s="76"/>
      <c r="X342" s="76"/>
      <c r="Y342" s="76"/>
      <c r="Z342" s="76"/>
      <c r="AA342" s="76"/>
      <c r="AB342" s="76"/>
      <c r="AC342" s="76"/>
      <c r="AD342" s="76"/>
      <c r="AE342" s="76"/>
      <c r="AF342" s="76"/>
      <c r="AG342" s="86">
        <v>1081.8</v>
      </c>
      <c r="AH342" s="86">
        <v>1081.8</v>
      </c>
      <c r="AI342" s="86">
        <v>1081.8</v>
      </c>
      <c r="AJ342" s="86">
        <v>1081.8</v>
      </c>
    </row>
    <row r="343" spans="1:36" x14ac:dyDescent="0.25">
      <c r="A343" s="45"/>
      <c r="B343" s="90"/>
      <c r="C343" s="91"/>
      <c r="D343" s="56"/>
      <c r="E343" s="53"/>
      <c r="F343" s="46"/>
      <c r="G343" s="53"/>
      <c r="K343" s="5"/>
      <c r="M343" s="39"/>
      <c r="N343" s="51"/>
      <c r="O343" s="45"/>
      <c r="P343" s="45"/>
      <c r="Q343" s="74"/>
      <c r="R343" s="74"/>
      <c r="S343" s="74"/>
      <c r="T343" s="74"/>
      <c r="U343" s="74"/>
      <c r="V343" s="74"/>
      <c r="W343" s="74"/>
      <c r="X343" s="74"/>
      <c r="Y343" s="74"/>
      <c r="Z343" s="74"/>
      <c r="AA343" s="74"/>
      <c r="AB343" s="74"/>
      <c r="AC343" s="74"/>
      <c r="AD343" s="74"/>
      <c r="AE343" s="74"/>
      <c r="AF343" s="74"/>
      <c r="AG343" s="87"/>
      <c r="AH343" s="87"/>
      <c r="AI343" s="87"/>
      <c r="AJ343" s="87"/>
    </row>
    <row r="344" spans="1:36" ht="27" x14ac:dyDescent="0.25">
      <c r="A344" s="46"/>
      <c r="B344" s="92"/>
      <c r="C344" s="93"/>
      <c r="D344" s="57" t="s">
        <v>401</v>
      </c>
      <c r="E344" s="53"/>
      <c r="F344" s="15" t="s">
        <v>412</v>
      </c>
      <c r="G344" s="14" t="s">
        <v>403</v>
      </c>
      <c r="H344" s="13"/>
      <c r="I344" s="13"/>
      <c r="J344" s="13"/>
      <c r="K344" s="7"/>
      <c r="M344" s="56"/>
      <c r="N344" s="53"/>
      <c r="O344" s="46"/>
      <c r="P344" s="46"/>
      <c r="Q344" s="75"/>
      <c r="R344" s="75"/>
      <c r="S344" s="75"/>
      <c r="T344" s="75"/>
      <c r="U344" s="75"/>
      <c r="V344" s="75"/>
      <c r="W344" s="75"/>
      <c r="X344" s="75"/>
      <c r="Y344" s="75"/>
      <c r="Z344" s="75"/>
      <c r="AA344" s="75"/>
      <c r="AB344" s="75"/>
      <c r="AC344" s="75"/>
      <c r="AD344" s="75"/>
      <c r="AE344" s="75"/>
      <c r="AF344" s="75"/>
      <c r="AG344" s="88"/>
      <c r="AH344" s="88"/>
      <c r="AI344" s="88"/>
      <c r="AJ344" s="88"/>
    </row>
    <row r="345" spans="1:36" ht="27" x14ac:dyDescent="0.25">
      <c r="A345" s="48" t="s">
        <v>430</v>
      </c>
      <c r="B345" s="80" t="s">
        <v>431</v>
      </c>
      <c r="C345" s="89"/>
      <c r="D345" s="57" t="s">
        <v>367</v>
      </c>
      <c r="E345" s="51"/>
      <c r="F345" s="58" t="s">
        <v>432</v>
      </c>
      <c r="G345" s="57" t="s">
        <v>369</v>
      </c>
      <c r="H345" s="57" t="s">
        <v>433</v>
      </c>
      <c r="I345" s="53"/>
      <c r="J345" s="16" t="s">
        <v>209</v>
      </c>
      <c r="K345" s="12" t="s">
        <v>434</v>
      </c>
      <c r="M345" s="55" t="s">
        <v>62</v>
      </c>
      <c r="N345" s="51"/>
      <c r="O345" s="44">
        <v>17.600000000000001</v>
      </c>
      <c r="P345" s="44">
        <v>17</v>
      </c>
      <c r="Q345" s="76">
        <f t="shared" ref="Q345" si="60">SUM(R345:AF347)</f>
        <v>0</v>
      </c>
      <c r="R345" s="76"/>
      <c r="S345" s="76"/>
      <c r="T345" s="76"/>
      <c r="U345" s="76"/>
      <c r="V345" s="76"/>
      <c r="W345" s="76"/>
      <c r="X345" s="76"/>
      <c r="Y345" s="76"/>
      <c r="Z345" s="76"/>
      <c r="AA345" s="76"/>
      <c r="AB345" s="76"/>
      <c r="AC345" s="76"/>
      <c r="AD345" s="76"/>
      <c r="AE345" s="76"/>
      <c r="AF345" s="76"/>
      <c r="AG345" s="86">
        <v>17.8</v>
      </c>
      <c r="AH345" s="86">
        <v>17.8</v>
      </c>
      <c r="AI345" s="86">
        <v>17.8</v>
      </c>
      <c r="AJ345" s="86">
        <v>17.8</v>
      </c>
    </row>
    <row r="346" spans="1:36" x14ac:dyDescent="0.25">
      <c r="A346" s="45"/>
      <c r="B346" s="90"/>
      <c r="C346" s="91"/>
      <c r="D346" s="56"/>
      <c r="E346" s="53"/>
      <c r="F346" s="46"/>
      <c r="G346" s="53"/>
      <c r="K346" s="5"/>
      <c r="M346" s="39"/>
      <c r="N346" s="51"/>
      <c r="O346" s="45"/>
      <c r="P346" s="45"/>
      <c r="Q346" s="74"/>
      <c r="R346" s="74"/>
      <c r="S346" s="74"/>
      <c r="T346" s="74"/>
      <c r="U346" s="74"/>
      <c r="V346" s="74"/>
      <c r="W346" s="74"/>
      <c r="X346" s="74"/>
      <c r="Y346" s="74"/>
      <c r="Z346" s="74"/>
      <c r="AA346" s="74"/>
      <c r="AB346" s="74"/>
      <c r="AC346" s="74"/>
      <c r="AD346" s="74"/>
      <c r="AE346" s="74"/>
      <c r="AF346" s="74"/>
      <c r="AG346" s="87"/>
      <c r="AH346" s="87"/>
      <c r="AI346" s="87"/>
      <c r="AJ346" s="87"/>
    </row>
    <row r="347" spans="1:36" x14ac:dyDescent="0.25">
      <c r="A347" s="46"/>
      <c r="B347" s="92"/>
      <c r="C347" s="93"/>
      <c r="D347" s="13"/>
      <c r="E347" s="13"/>
      <c r="F347" s="13"/>
      <c r="G347" s="7"/>
      <c r="H347" s="13"/>
      <c r="I347" s="13"/>
      <c r="J347" s="13"/>
      <c r="K347" s="7"/>
      <c r="M347" s="56"/>
      <c r="N347" s="53"/>
      <c r="O347" s="46"/>
      <c r="P347" s="46"/>
      <c r="Q347" s="75"/>
      <c r="R347" s="75"/>
      <c r="S347" s="75"/>
      <c r="T347" s="75"/>
      <c r="U347" s="75"/>
      <c r="V347" s="75"/>
      <c r="W347" s="75"/>
      <c r="X347" s="75"/>
      <c r="Y347" s="75"/>
      <c r="Z347" s="75"/>
      <c r="AA347" s="75"/>
      <c r="AB347" s="75"/>
      <c r="AC347" s="75"/>
      <c r="AD347" s="75"/>
      <c r="AE347" s="75"/>
      <c r="AF347" s="75"/>
      <c r="AG347" s="88"/>
      <c r="AH347" s="88"/>
      <c r="AI347" s="88"/>
      <c r="AJ347" s="88"/>
    </row>
    <row r="348" spans="1:36" ht="27" x14ac:dyDescent="0.25">
      <c r="A348" s="48" t="s">
        <v>435</v>
      </c>
      <c r="B348" s="80" t="s">
        <v>436</v>
      </c>
      <c r="C348" s="89"/>
      <c r="D348" s="57" t="s">
        <v>367</v>
      </c>
      <c r="E348" s="51"/>
      <c r="F348" s="58" t="s">
        <v>437</v>
      </c>
      <c r="G348" s="57" t="s">
        <v>369</v>
      </c>
      <c r="H348" s="57" t="s">
        <v>438</v>
      </c>
      <c r="I348" s="53"/>
      <c r="J348" s="16" t="s">
        <v>209</v>
      </c>
      <c r="K348" s="12" t="s">
        <v>439</v>
      </c>
      <c r="M348" s="55" t="s">
        <v>150</v>
      </c>
      <c r="N348" s="51"/>
      <c r="O348" s="44">
        <v>589</v>
      </c>
      <c r="P348" s="44">
        <v>589</v>
      </c>
      <c r="Q348" s="76">
        <f t="shared" ref="Q348" si="61">SUM(R348:AF350)</f>
        <v>0</v>
      </c>
      <c r="R348" s="76"/>
      <c r="S348" s="76"/>
      <c r="T348" s="76"/>
      <c r="U348" s="76"/>
      <c r="V348" s="76"/>
      <c r="W348" s="76"/>
      <c r="X348" s="76"/>
      <c r="Y348" s="76"/>
      <c r="Z348" s="76"/>
      <c r="AA348" s="76"/>
      <c r="AB348" s="76"/>
      <c r="AC348" s="76"/>
      <c r="AD348" s="76"/>
      <c r="AE348" s="76"/>
      <c r="AF348" s="76"/>
      <c r="AG348" s="86">
        <v>604.20000000000005</v>
      </c>
      <c r="AH348" s="86">
        <v>604.20000000000005</v>
      </c>
      <c r="AI348" s="86">
        <v>604.20000000000005</v>
      </c>
      <c r="AJ348" s="86">
        <v>604.20000000000005</v>
      </c>
    </row>
    <row r="349" spans="1:36" x14ac:dyDescent="0.25">
      <c r="A349" s="45"/>
      <c r="B349" s="90"/>
      <c r="C349" s="91"/>
      <c r="D349" s="56"/>
      <c r="E349" s="53"/>
      <c r="F349" s="46"/>
      <c r="G349" s="53"/>
      <c r="H349" s="57" t="s">
        <v>440</v>
      </c>
      <c r="I349" s="51"/>
      <c r="J349" s="62" t="s">
        <v>209</v>
      </c>
      <c r="K349" s="55" t="s">
        <v>441</v>
      </c>
      <c r="M349" s="39"/>
      <c r="N349" s="51"/>
      <c r="O349" s="45"/>
      <c r="P349" s="45"/>
      <c r="Q349" s="74"/>
      <c r="R349" s="74"/>
      <c r="S349" s="74"/>
      <c r="T349" s="74"/>
      <c r="U349" s="74"/>
      <c r="V349" s="74"/>
      <c r="W349" s="74"/>
      <c r="X349" s="74"/>
      <c r="Y349" s="74"/>
      <c r="Z349" s="74"/>
      <c r="AA349" s="74"/>
      <c r="AB349" s="74"/>
      <c r="AC349" s="74"/>
      <c r="AD349" s="74"/>
      <c r="AE349" s="74"/>
      <c r="AF349" s="74"/>
      <c r="AG349" s="87"/>
      <c r="AH349" s="87"/>
      <c r="AI349" s="87"/>
      <c r="AJ349" s="87"/>
    </row>
    <row r="350" spans="1:36" x14ac:dyDescent="0.25">
      <c r="A350" s="46"/>
      <c r="B350" s="92"/>
      <c r="C350" s="93"/>
      <c r="D350" s="13"/>
      <c r="E350" s="13"/>
      <c r="F350" s="13"/>
      <c r="G350" s="7"/>
      <c r="H350" s="56"/>
      <c r="I350" s="53"/>
      <c r="J350" s="46"/>
      <c r="K350" s="53"/>
      <c r="M350" s="56"/>
      <c r="N350" s="53"/>
      <c r="O350" s="46"/>
      <c r="P350" s="46"/>
      <c r="Q350" s="75"/>
      <c r="R350" s="75"/>
      <c r="S350" s="75"/>
      <c r="T350" s="75"/>
      <c r="U350" s="75"/>
      <c r="V350" s="75"/>
      <c r="W350" s="75"/>
      <c r="X350" s="75"/>
      <c r="Y350" s="75"/>
      <c r="Z350" s="75"/>
      <c r="AA350" s="75"/>
      <c r="AB350" s="75"/>
      <c r="AC350" s="75"/>
      <c r="AD350" s="75"/>
      <c r="AE350" s="75"/>
      <c r="AF350" s="75"/>
      <c r="AG350" s="88"/>
      <c r="AH350" s="88"/>
      <c r="AI350" s="88"/>
      <c r="AJ350" s="88"/>
    </row>
    <row r="351" spans="1:36" ht="27" hidden="1" x14ac:dyDescent="0.25">
      <c r="A351" s="48" t="s">
        <v>442</v>
      </c>
      <c r="B351" s="80" t="s">
        <v>443</v>
      </c>
      <c r="C351" s="89"/>
      <c r="D351" s="57" t="s">
        <v>367</v>
      </c>
      <c r="E351" s="51"/>
      <c r="F351" s="58" t="s">
        <v>444</v>
      </c>
      <c r="G351" s="57" t="s">
        <v>369</v>
      </c>
      <c r="H351" s="57" t="s">
        <v>407</v>
      </c>
      <c r="I351" s="53"/>
      <c r="J351" s="16" t="s">
        <v>209</v>
      </c>
      <c r="K351" s="12" t="s">
        <v>409</v>
      </c>
      <c r="M351" s="55" t="s">
        <v>0</v>
      </c>
      <c r="N351" s="51"/>
      <c r="O351" s="48"/>
      <c r="P351" s="48"/>
      <c r="Q351" s="76">
        <f>SUM(R351:AI357)</f>
        <v>0</v>
      </c>
      <c r="R351" s="76"/>
      <c r="S351" s="76"/>
      <c r="T351" s="76"/>
      <c r="U351" s="76"/>
      <c r="V351" s="76"/>
      <c r="W351" s="76"/>
      <c r="X351" s="76"/>
      <c r="Y351" s="76"/>
      <c r="Z351" s="76"/>
      <c r="AA351" s="76"/>
      <c r="AB351" s="76"/>
      <c r="AC351" s="76"/>
      <c r="AD351" s="76"/>
      <c r="AE351" s="76"/>
      <c r="AF351" s="76"/>
      <c r="AG351" s="86"/>
      <c r="AH351" s="86"/>
      <c r="AI351" s="86"/>
      <c r="AJ351" s="86"/>
    </row>
    <row r="352" spans="1:36" hidden="1" x14ac:dyDescent="0.25">
      <c r="A352" s="45"/>
      <c r="B352" s="90"/>
      <c r="C352" s="91"/>
      <c r="D352" s="56"/>
      <c r="E352" s="53"/>
      <c r="F352" s="46"/>
      <c r="G352" s="53"/>
      <c r="H352" s="57" t="s">
        <v>355</v>
      </c>
      <c r="I352" s="51"/>
      <c r="J352" s="62" t="s">
        <v>209</v>
      </c>
      <c r="K352" s="55" t="s">
        <v>54</v>
      </c>
      <c r="M352" s="39"/>
      <c r="N352" s="51"/>
      <c r="O352" s="45"/>
      <c r="P352" s="45"/>
      <c r="Q352" s="74"/>
      <c r="R352" s="74"/>
      <c r="S352" s="74"/>
      <c r="T352" s="74"/>
      <c r="U352" s="74"/>
      <c r="V352" s="74"/>
      <c r="W352" s="74"/>
      <c r="X352" s="74"/>
      <c r="Y352" s="74"/>
      <c r="Z352" s="74"/>
      <c r="AA352" s="74"/>
      <c r="AB352" s="74"/>
      <c r="AC352" s="74"/>
      <c r="AD352" s="74"/>
      <c r="AE352" s="74"/>
      <c r="AF352" s="74"/>
      <c r="AG352" s="87"/>
      <c r="AH352" s="87"/>
      <c r="AI352" s="87"/>
      <c r="AJ352" s="87"/>
    </row>
    <row r="353" spans="1:36" hidden="1" x14ac:dyDescent="0.25">
      <c r="A353" s="45"/>
      <c r="B353" s="90"/>
      <c r="C353" s="91"/>
      <c r="G353" s="5"/>
      <c r="H353" s="56"/>
      <c r="I353" s="53"/>
      <c r="J353" s="46"/>
      <c r="K353" s="53"/>
      <c r="M353" s="39"/>
      <c r="N353" s="51"/>
      <c r="O353" s="45"/>
      <c r="P353" s="45"/>
      <c r="Q353" s="74"/>
      <c r="R353" s="74"/>
      <c r="S353" s="74"/>
      <c r="T353" s="74"/>
      <c r="U353" s="74"/>
      <c r="V353" s="74"/>
      <c r="W353" s="74"/>
      <c r="X353" s="74"/>
      <c r="Y353" s="74"/>
      <c r="Z353" s="74"/>
      <c r="AA353" s="74"/>
      <c r="AB353" s="74"/>
      <c r="AC353" s="74"/>
      <c r="AD353" s="74"/>
      <c r="AE353" s="74"/>
      <c r="AF353" s="74"/>
      <c r="AG353" s="87"/>
      <c r="AH353" s="87"/>
      <c r="AI353" s="87"/>
      <c r="AJ353" s="87"/>
    </row>
    <row r="354" spans="1:36" ht="27" hidden="1" x14ac:dyDescent="0.25">
      <c r="A354" s="45"/>
      <c r="B354" s="90"/>
      <c r="C354" s="91"/>
      <c r="G354" s="5"/>
      <c r="H354" s="57" t="s">
        <v>445</v>
      </c>
      <c r="I354" s="53"/>
      <c r="J354" s="16" t="s">
        <v>209</v>
      </c>
      <c r="K354" s="12" t="s">
        <v>446</v>
      </c>
      <c r="M354" s="39"/>
      <c r="N354" s="51"/>
      <c r="O354" s="45"/>
      <c r="P354" s="45"/>
      <c r="Q354" s="74"/>
      <c r="R354" s="74"/>
      <c r="S354" s="74"/>
      <c r="T354" s="74"/>
      <c r="U354" s="74"/>
      <c r="V354" s="74"/>
      <c r="W354" s="74"/>
      <c r="X354" s="74"/>
      <c r="Y354" s="74"/>
      <c r="Z354" s="74"/>
      <c r="AA354" s="74"/>
      <c r="AB354" s="74"/>
      <c r="AC354" s="74"/>
      <c r="AD354" s="74"/>
      <c r="AE354" s="74"/>
      <c r="AF354" s="74"/>
      <c r="AG354" s="87"/>
      <c r="AH354" s="87"/>
      <c r="AI354" s="87"/>
      <c r="AJ354" s="87"/>
    </row>
    <row r="355" spans="1:36" ht="27" hidden="1" x14ac:dyDescent="0.25">
      <c r="A355" s="45"/>
      <c r="B355" s="90"/>
      <c r="C355" s="91"/>
      <c r="G355" s="5"/>
      <c r="H355" s="57" t="s">
        <v>447</v>
      </c>
      <c r="I355" s="53"/>
      <c r="J355" s="16" t="s">
        <v>209</v>
      </c>
      <c r="K355" s="12" t="s">
        <v>448</v>
      </c>
      <c r="M355" s="39"/>
      <c r="N355" s="51"/>
      <c r="O355" s="45"/>
      <c r="P355" s="45"/>
      <c r="Q355" s="74"/>
      <c r="R355" s="74"/>
      <c r="S355" s="74"/>
      <c r="T355" s="74"/>
      <c r="U355" s="74"/>
      <c r="V355" s="74"/>
      <c r="W355" s="74"/>
      <c r="X355" s="74"/>
      <c r="Y355" s="74"/>
      <c r="Z355" s="74"/>
      <c r="AA355" s="74"/>
      <c r="AB355" s="74"/>
      <c r="AC355" s="74"/>
      <c r="AD355" s="74"/>
      <c r="AE355" s="74"/>
      <c r="AF355" s="74"/>
      <c r="AG355" s="87"/>
      <c r="AH355" s="87"/>
      <c r="AI355" s="87"/>
      <c r="AJ355" s="87"/>
    </row>
    <row r="356" spans="1:36" ht="27" hidden="1" x14ac:dyDescent="0.25">
      <c r="A356" s="45"/>
      <c r="B356" s="90"/>
      <c r="C356" s="91"/>
      <c r="G356" s="5"/>
      <c r="H356" s="57" t="s">
        <v>411</v>
      </c>
      <c r="I356" s="53"/>
      <c r="J356" s="16" t="s">
        <v>209</v>
      </c>
      <c r="K356" s="12" t="s">
        <v>409</v>
      </c>
      <c r="M356" s="39"/>
      <c r="N356" s="51"/>
      <c r="O356" s="45"/>
      <c r="P356" s="45"/>
      <c r="Q356" s="74"/>
      <c r="R356" s="74"/>
      <c r="S356" s="74"/>
      <c r="T356" s="74"/>
      <c r="U356" s="74"/>
      <c r="V356" s="74"/>
      <c r="W356" s="74"/>
      <c r="X356" s="74"/>
      <c r="Y356" s="74"/>
      <c r="Z356" s="74"/>
      <c r="AA356" s="74"/>
      <c r="AB356" s="74"/>
      <c r="AC356" s="74"/>
      <c r="AD356" s="74"/>
      <c r="AE356" s="74"/>
      <c r="AF356" s="74"/>
      <c r="AG356" s="87"/>
      <c r="AH356" s="87"/>
      <c r="AI356" s="87"/>
      <c r="AJ356" s="87"/>
    </row>
    <row r="357" spans="1:36" ht="27" hidden="1" x14ac:dyDescent="0.25">
      <c r="A357" s="46"/>
      <c r="B357" s="92"/>
      <c r="C357" s="93"/>
      <c r="D357" s="13"/>
      <c r="E357" s="13"/>
      <c r="F357" s="13"/>
      <c r="G357" s="7"/>
      <c r="H357" s="57" t="s">
        <v>449</v>
      </c>
      <c r="I357" s="53"/>
      <c r="J357" s="16" t="s">
        <v>209</v>
      </c>
      <c r="K357" s="12" t="s">
        <v>54</v>
      </c>
      <c r="M357" s="56"/>
      <c r="N357" s="53"/>
      <c r="O357" s="46"/>
      <c r="P357" s="46"/>
      <c r="Q357" s="75"/>
      <c r="R357" s="75"/>
      <c r="S357" s="75"/>
      <c r="T357" s="75"/>
      <c r="U357" s="75"/>
      <c r="V357" s="75"/>
      <c r="W357" s="75"/>
      <c r="X357" s="75"/>
      <c r="Y357" s="75"/>
      <c r="Z357" s="75"/>
      <c r="AA357" s="75"/>
      <c r="AB357" s="75"/>
      <c r="AC357" s="75"/>
      <c r="AD357" s="75"/>
      <c r="AE357" s="75"/>
      <c r="AF357" s="75"/>
      <c r="AG357" s="88"/>
      <c r="AH357" s="88"/>
      <c r="AI357" s="88"/>
      <c r="AJ357" s="88"/>
    </row>
    <row r="358" spans="1:36" ht="27" hidden="1" x14ac:dyDescent="0.25">
      <c r="A358" s="48" t="s">
        <v>450</v>
      </c>
      <c r="B358" s="80" t="s">
        <v>451</v>
      </c>
      <c r="C358" s="89"/>
      <c r="D358" s="54" t="s">
        <v>0</v>
      </c>
      <c r="E358" s="39"/>
      <c r="F358" s="39"/>
      <c r="G358" s="51"/>
      <c r="H358" s="57" t="s">
        <v>452</v>
      </c>
      <c r="I358" s="53"/>
      <c r="J358" s="16" t="s">
        <v>209</v>
      </c>
      <c r="K358" s="12" t="s">
        <v>453</v>
      </c>
      <c r="M358" s="55" t="s">
        <v>0</v>
      </c>
      <c r="N358" s="51"/>
      <c r="O358" s="48"/>
      <c r="P358" s="48"/>
      <c r="Q358" s="76">
        <f>SUM(R358:AF360)</f>
        <v>0</v>
      </c>
      <c r="R358" s="76"/>
      <c r="S358" s="76"/>
      <c r="T358" s="76"/>
      <c r="U358" s="76"/>
      <c r="V358" s="76"/>
      <c r="W358" s="76"/>
      <c r="X358" s="76"/>
      <c r="Y358" s="76"/>
      <c r="Z358" s="76"/>
      <c r="AA358" s="76"/>
      <c r="AB358" s="76"/>
      <c r="AC358" s="76"/>
      <c r="AD358" s="76"/>
      <c r="AE358" s="76"/>
      <c r="AF358" s="76"/>
      <c r="AG358" s="86"/>
      <c r="AH358" s="86"/>
      <c r="AI358" s="86"/>
      <c r="AJ358" s="86"/>
    </row>
    <row r="359" spans="1:36" hidden="1" x14ac:dyDescent="0.25">
      <c r="A359" s="45"/>
      <c r="B359" s="90"/>
      <c r="C359" s="91"/>
      <c r="D359" s="39"/>
      <c r="E359" s="39"/>
      <c r="F359" s="39"/>
      <c r="G359" s="51"/>
      <c r="H359" s="57" t="s">
        <v>454</v>
      </c>
      <c r="I359" s="51"/>
      <c r="J359" s="62" t="s">
        <v>209</v>
      </c>
      <c r="K359" s="55" t="s">
        <v>455</v>
      </c>
      <c r="M359" s="39"/>
      <c r="N359" s="51"/>
      <c r="O359" s="45"/>
      <c r="P359" s="45"/>
      <c r="Q359" s="74"/>
      <c r="R359" s="74"/>
      <c r="S359" s="74"/>
      <c r="T359" s="74"/>
      <c r="U359" s="74"/>
      <c r="V359" s="74"/>
      <c r="W359" s="74"/>
      <c r="X359" s="74"/>
      <c r="Y359" s="74"/>
      <c r="Z359" s="74"/>
      <c r="AA359" s="74"/>
      <c r="AB359" s="74"/>
      <c r="AC359" s="74"/>
      <c r="AD359" s="74"/>
      <c r="AE359" s="74"/>
      <c r="AF359" s="74"/>
      <c r="AG359" s="87"/>
      <c r="AH359" s="87"/>
      <c r="AI359" s="87"/>
      <c r="AJ359" s="87"/>
    </row>
    <row r="360" spans="1:36" hidden="1" x14ac:dyDescent="0.25">
      <c r="A360" s="46"/>
      <c r="B360" s="92"/>
      <c r="C360" s="93"/>
      <c r="D360" s="13"/>
      <c r="E360" s="13"/>
      <c r="F360" s="13"/>
      <c r="G360" s="7"/>
      <c r="H360" s="56"/>
      <c r="I360" s="53"/>
      <c r="J360" s="46"/>
      <c r="K360" s="53"/>
      <c r="M360" s="56"/>
      <c r="N360" s="53"/>
      <c r="O360" s="46"/>
      <c r="P360" s="46"/>
      <c r="Q360" s="75"/>
      <c r="R360" s="75"/>
      <c r="S360" s="75"/>
      <c r="T360" s="75"/>
      <c r="U360" s="75"/>
      <c r="V360" s="75"/>
      <c r="W360" s="75"/>
      <c r="X360" s="75"/>
      <c r="Y360" s="75"/>
      <c r="Z360" s="75"/>
      <c r="AA360" s="75"/>
      <c r="AB360" s="75"/>
      <c r="AC360" s="75"/>
      <c r="AD360" s="75"/>
      <c r="AE360" s="75"/>
      <c r="AF360" s="75"/>
      <c r="AG360" s="88"/>
      <c r="AH360" s="88"/>
      <c r="AI360" s="88"/>
      <c r="AJ360" s="88"/>
    </row>
    <row r="361" spans="1:36" ht="27" hidden="1" x14ac:dyDescent="0.25">
      <c r="A361" s="48" t="s">
        <v>456</v>
      </c>
      <c r="B361" s="80" t="s">
        <v>457</v>
      </c>
      <c r="C361" s="89"/>
      <c r="D361" s="57" t="s">
        <v>458</v>
      </c>
      <c r="E361" s="51"/>
      <c r="F361" s="58" t="s">
        <v>459</v>
      </c>
      <c r="G361" s="57" t="s">
        <v>460</v>
      </c>
      <c r="H361" s="57" t="s">
        <v>461</v>
      </c>
      <c r="I361" s="53"/>
      <c r="J361" s="16" t="s">
        <v>209</v>
      </c>
      <c r="K361" s="12" t="s">
        <v>462</v>
      </c>
      <c r="M361" s="55" t="s">
        <v>0</v>
      </c>
      <c r="N361" s="51"/>
      <c r="O361" s="48"/>
      <c r="P361" s="48"/>
      <c r="Q361" s="76">
        <f t="shared" ref="Q361" si="62">SUM(R361:AF363)</f>
        <v>0</v>
      </c>
      <c r="R361" s="76"/>
      <c r="S361" s="76"/>
      <c r="T361" s="76"/>
      <c r="U361" s="76"/>
      <c r="V361" s="76"/>
      <c r="W361" s="76"/>
      <c r="X361" s="76"/>
      <c r="Y361" s="76"/>
      <c r="Z361" s="76"/>
      <c r="AA361" s="76"/>
      <c r="AB361" s="76"/>
      <c r="AC361" s="76"/>
      <c r="AD361" s="76"/>
      <c r="AE361" s="76"/>
      <c r="AF361" s="76"/>
      <c r="AG361" s="86"/>
      <c r="AH361" s="86"/>
      <c r="AI361" s="86"/>
      <c r="AJ361" s="86"/>
    </row>
    <row r="362" spans="1:36" hidden="1" x14ac:dyDescent="0.25">
      <c r="A362" s="45"/>
      <c r="B362" s="90"/>
      <c r="C362" s="91"/>
      <c r="D362" s="56"/>
      <c r="E362" s="53"/>
      <c r="F362" s="46"/>
      <c r="G362" s="53"/>
      <c r="K362" s="5"/>
      <c r="M362" s="39"/>
      <c r="N362" s="51"/>
      <c r="O362" s="45"/>
      <c r="P362" s="45"/>
      <c r="Q362" s="74"/>
      <c r="R362" s="74"/>
      <c r="S362" s="74"/>
      <c r="T362" s="74"/>
      <c r="U362" s="74"/>
      <c r="V362" s="74"/>
      <c r="W362" s="74"/>
      <c r="X362" s="74"/>
      <c r="Y362" s="74"/>
      <c r="Z362" s="74"/>
      <c r="AA362" s="74"/>
      <c r="AB362" s="74"/>
      <c r="AC362" s="74"/>
      <c r="AD362" s="74"/>
      <c r="AE362" s="74"/>
      <c r="AF362" s="74"/>
      <c r="AG362" s="87"/>
      <c r="AH362" s="87"/>
      <c r="AI362" s="87"/>
      <c r="AJ362" s="87"/>
    </row>
    <row r="363" spans="1:36" hidden="1" x14ac:dyDescent="0.25">
      <c r="A363" s="46"/>
      <c r="B363" s="92"/>
      <c r="C363" s="93"/>
      <c r="D363" s="13"/>
      <c r="E363" s="13"/>
      <c r="F363" s="13"/>
      <c r="G363" s="7"/>
      <c r="H363" s="13"/>
      <c r="I363" s="13"/>
      <c r="J363" s="13"/>
      <c r="K363" s="7"/>
      <c r="M363" s="56"/>
      <c r="N363" s="53"/>
      <c r="O363" s="46"/>
      <c r="P363" s="46"/>
      <c r="Q363" s="75"/>
      <c r="R363" s="75"/>
      <c r="S363" s="75"/>
      <c r="T363" s="75"/>
      <c r="U363" s="75"/>
      <c r="V363" s="75"/>
      <c r="W363" s="75"/>
      <c r="X363" s="75"/>
      <c r="Y363" s="75"/>
      <c r="Z363" s="75"/>
      <c r="AA363" s="75"/>
      <c r="AB363" s="75"/>
      <c r="AC363" s="75"/>
      <c r="AD363" s="75"/>
      <c r="AE363" s="75"/>
      <c r="AF363" s="75"/>
      <c r="AG363" s="88"/>
      <c r="AH363" s="88"/>
      <c r="AI363" s="88"/>
      <c r="AJ363" s="88"/>
    </row>
    <row r="364" spans="1:36" ht="27" hidden="1" x14ac:dyDescent="0.25">
      <c r="A364" s="48" t="s">
        <v>463</v>
      </c>
      <c r="B364" s="80" t="s">
        <v>464</v>
      </c>
      <c r="C364" s="89"/>
      <c r="D364" s="54" t="s">
        <v>0</v>
      </c>
      <c r="E364" s="39"/>
      <c r="F364" s="39"/>
      <c r="G364" s="51"/>
      <c r="H364" s="57" t="s">
        <v>465</v>
      </c>
      <c r="I364" s="53"/>
      <c r="J364" s="16" t="s">
        <v>209</v>
      </c>
      <c r="K364" s="12" t="s">
        <v>466</v>
      </c>
      <c r="M364" s="55" t="s">
        <v>0</v>
      </c>
      <c r="N364" s="51"/>
      <c r="O364" s="48"/>
      <c r="P364" s="48"/>
      <c r="Q364" s="76">
        <f t="shared" ref="Q364" si="63">SUM(R364:AF366)</f>
        <v>0</v>
      </c>
      <c r="R364" s="76"/>
      <c r="S364" s="76"/>
      <c r="T364" s="76"/>
      <c r="U364" s="76"/>
      <c r="V364" s="76"/>
      <c r="W364" s="76"/>
      <c r="X364" s="76"/>
      <c r="Y364" s="76"/>
      <c r="Z364" s="76"/>
      <c r="AA364" s="76"/>
      <c r="AB364" s="76"/>
      <c r="AC364" s="76"/>
      <c r="AD364" s="76"/>
      <c r="AE364" s="76"/>
      <c r="AF364" s="76"/>
      <c r="AG364" s="86"/>
      <c r="AH364" s="86"/>
      <c r="AI364" s="86"/>
      <c r="AJ364" s="86"/>
    </row>
    <row r="365" spans="1:36" hidden="1" x14ac:dyDescent="0.25">
      <c r="A365" s="45"/>
      <c r="B365" s="90"/>
      <c r="C365" s="91"/>
      <c r="D365" s="39"/>
      <c r="E365" s="39"/>
      <c r="F365" s="39"/>
      <c r="G365" s="51"/>
      <c r="H365" s="57" t="s">
        <v>467</v>
      </c>
      <c r="I365" s="51"/>
      <c r="J365" s="62" t="s">
        <v>209</v>
      </c>
      <c r="K365" s="55" t="s">
        <v>466</v>
      </c>
      <c r="M365" s="39"/>
      <c r="N365" s="51"/>
      <c r="O365" s="45"/>
      <c r="P365" s="45"/>
      <c r="Q365" s="74"/>
      <c r="R365" s="74"/>
      <c r="S365" s="74"/>
      <c r="T365" s="74"/>
      <c r="U365" s="74"/>
      <c r="V365" s="74"/>
      <c r="W365" s="74"/>
      <c r="X365" s="74"/>
      <c r="Y365" s="74"/>
      <c r="Z365" s="74"/>
      <c r="AA365" s="74"/>
      <c r="AB365" s="74"/>
      <c r="AC365" s="74"/>
      <c r="AD365" s="74"/>
      <c r="AE365" s="74"/>
      <c r="AF365" s="74"/>
      <c r="AG365" s="87"/>
      <c r="AH365" s="87"/>
      <c r="AI365" s="87"/>
      <c r="AJ365" s="87"/>
    </row>
    <row r="366" spans="1:36" hidden="1" x14ac:dyDescent="0.25">
      <c r="A366" s="46"/>
      <c r="B366" s="92"/>
      <c r="C366" s="93"/>
      <c r="D366" s="13"/>
      <c r="E366" s="13"/>
      <c r="F366" s="13"/>
      <c r="G366" s="7"/>
      <c r="H366" s="56"/>
      <c r="I366" s="53"/>
      <c r="J366" s="46"/>
      <c r="K366" s="53"/>
      <c r="M366" s="56"/>
      <c r="N366" s="53"/>
      <c r="O366" s="46"/>
      <c r="P366" s="46"/>
      <c r="Q366" s="75"/>
      <c r="R366" s="75"/>
      <c r="S366" s="75"/>
      <c r="T366" s="75"/>
      <c r="U366" s="75"/>
      <c r="V366" s="75"/>
      <c r="W366" s="75"/>
      <c r="X366" s="75"/>
      <c r="Y366" s="75"/>
      <c r="Z366" s="75"/>
      <c r="AA366" s="75"/>
      <c r="AB366" s="75"/>
      <c r="AC366" s="75"/>
      <c r="AD366" s="75"/>
      <c r="AE366" s="75"/>
      <c r="AF366" s="75"/>
      <c r="AG366" s="88"/>
      <c r="AH366" s="88"/>
      <c r="AI366" s="88"/>
      <c r="AJ366" s="88"/>
    </row>
    <row r="367" spans="1:36" ht="27" x14ac:dyDescent="0.25">
      <c r="A367" s="48" t="s">
        <v>468</v>
      </c>
      <c r="B367" s="80" t="s">
        <v>469</v>
      </c>
      <c r="C367" s="89"/>
      <c r="D367" s="54" t="s">
        <v>0</v>
      </c>
      <c r="E367" s="39"/>
      <c r="F367" s="39"/>
      <c r="G367" s="51"/>
      <c r="H367" s="57" t="s">
        <v>470</v>
      </c>
      <c r="I367" s="53"/>
      <c r="J367" s="16" t="s">
        <v>209</v>
      </c>
      <c r="K367" s="12" t="s">
        <v>441</v>
      </c>
      <c r="M367" s="55" t="s">
        <v>471</v>
      </c>
      <c r="N367" s="51"/>
      <c r="O367" s="44">
        <v>3633.8</v>
      </c>
      <c r="P367" s="44">
        <v>2351.6</v>
      </c>
      <c r="Q367" s="76">
        <f t="shared" ref="Q367" si="64">SUM(R367:AF369)</f>
        <v>0</v>
      </c>
      <c r="R367" s="76"/>
      <c r="S367" s="76"/>
      <c r="T367" s="76"/>
      <c r="U367" s="76"/>
      <c r="V367" s="76"/>
      <c r="W367" s="76"/>
      <c r="X367" s="76"/>
      <c r="Y367" s="76"/>
      <c r="Z367" s="76"/>
      <c r="AA367" s="76"/>
      <c r="AB367" s="76"/>
      <c r="AC367" s="76"/>
      <c r="AD367" s="76"/>
      <c r="AE367" s="76"/>
      <c r="AF367" s="76"/>
      <c r="AG367" s="86">
        <v>4365.2</v>
      </c>
      <c r="AH367" s="86">
        <v>4365.2</v>
      </c>
      <c r="AI367" s="86">
        <v>4365.2</v>
      </c>
      <c r="AJ367" s="86">
        <v>4365.2</v>
      </c>
    </row>
    <row r="368" spans="1:36" x14ac:dyDescent="0.25">
      <c r="A368" s="45"/>
      <c r="B368" s="90"/>
      <c r="C368" s="91"/>
      <c r="D368" s="39"/>
      <c r="E368" s="39"/>
      <c r="F368" s="39"/>
      <c r="G368" s="51"/>
      <c r="H368" s="57" t="s">
        <v>472</v>
      </c>
      <c r="I368" s="51"/>
      <c r="J368" s="62" t="s">
        <v>209</v>
      </c>
      <c r="K368" s="55" t="s">
        <v>441</v>
      </c>
      <c r="M368" s="39"/>
      <c r="N368" s="51"/>
      <c r="O368" s="45"/>
      <c r="P368" s="45"/>
      <c r="Q368" s="74"/>
      <c r="R368" s="74"/>
      <c r="S368" s="74"/>
      <c r="T368" s="74"/>
      <c r="U368" s="74"/>
      <c r="V368" s="74"/>
      <c r="W368" s="74"/>
      <c r="X368" s="74"/>
      <c r="Y368" s="74"/>
      <c r="Z368" s="74"/>
      <c r="AA368" s="74"/>
      <c r="AB368" s="74"/>
      <c r="AC368" s="74"/>
      <c r="AD368" s="74"/>
      <c r="AE368" s="74"/>
      <c r="AF368" s="74"/>
      <c r="AG368" s="87"/>
      <c r="AH368" s="87"/>
      <c r="AI368" s="87"/>
      <c r="AJ368" s="87"/>
    </row>
    <row r="369" spans="1:36" x14ac:dyDescent="0.25">
      <c r="A369" s="46"/>
      <c r="B369" s="92"/>
      <c r="C369" s="93"/>
      <c r="D369" s="13"/>
      <c r="E369" s="13"/>
      <c r="F369" s="13"/>
      <c r="G369" s="7"/>
      <c r="H369" s="56"/>
      <c r="I369" s="53"/>
      <c r="J369" s="46"/>
      <c r="K369" s="53"/>
      <c r="M369" s="56"/>
      <c r="N369" s="53"/>
      <c r="O369" s="46"/>
      <c r="P369" s="46"/>
      <c r="Q369" s="75"/>
      <c r="R369" s="75"/>
      <c r="S369" s="75"/>
      <c r="T369" s="75"/>
      <c r="U369" s="75"/>
      <c r="V369" s="75"/>
      <c r="W369" s="75"/>
      <c r="X369" s="75"/>
      <c r="Y369" s="75"/>
      <c r="Z369" s="75"/>
      <c r="AA369" s="75"/>
      <c r="AB369" s="75"/>
      <c r="AC369" s="75"/>
      <c r="AD369" s="75"/>
      <c r="AE369" s="75"/>
      <c r="AF369" s="75"/>
      <c r="AG369" s="88"/>
      <c r="AH369" s="88"/>
      <c r="AI369" s="88"/>
      <c r="AJ369" s="88"/>
    </row>
    <row r="370" spans="1:36" hidden="1" x14ac:dyDescent="0.25">
      <c r="A370" s="48" t="s">
        <v>473</v>
      </c>
      <c r="B370" s="80" t="s">
        <v>474</v>
      </c>
      <c r="C370" s="89"/>
      <c r="D370" s="57" t="s">
        <v>475</v>
      </c>
      <c r="E370" s="51"/>
      <c r="F370" s="58" t="s">
        <v>412</v>
      </c>
      <c r="G370" s="57" t="s">
        <v>476</v>
      </c>
      <c r="H370" s="54" t="s">
        <v>0</v>
      </c>
      <c r="I370" s="39"/>
      <c r="J370" s="39"/>
      <c r="K370" s="51"/>
      <c r="M370" s="55" t="s">
        <v>0</v>
      </c>
      <c r="N370" s="51"/>
      <c r="O370" s="48"/>
      <c r="P370" s="48"/>
      <c r="Q370" s="76">
        <f t="shared" ref="Q370" si="65">SUM(R370:AF372)</f>
        <v>0</v>
      </c>
      <c r="R370" s="76"/>
      <c r="S370" s="76"/>
      <c r="T370" s="76"/>
      <c r="U370" s="76"/>
      <c r="V370" s="76"/>
      <c r="W370" s="76"/>
      <c r="X370" s="76"/>
      <c r="Y370" s="76"/>
      <c r="Z370" s="76"/>
      <c r="AA370" s="76"/>
      <c r="AB370" s="76"/>
      <c r="AC370" s="76"/>
      <c r="AD370" s="76"/>
      <c r="AE370" s="76"/>
      <c r="AF370" s="76"/>
      <c r="AG370" s="86"/>
      <c r="AH370" s="86"/>
      <c r="AI370" s="86"/>
      <c r="AJ370" s="86"/>
    </row>
    <row r="371" spans="1:36" hidden="1" x14ac:dyDescent="0.25">
      <c r="A371" s="45"/>
      <c r="B371" s="90"/>
      <c r="C371" s="91"/>
      <c r="D371" s="56"/>
      <c r="E371" s="53"/>
      <c r="F371" s="46"/>
      <c r="G371" s="53"/>
      <c r="K371" s="5"/>
      <c r="M371" s="39"/>
      <c r="N371" s="51"/>
      <c r="O371" s="45"/>
      <c r="P371" s="45"/>
      <c r="Q371" s="74"/>
      <c r="R371" s="74"/>
      <c r="S371" s="74"/>
      <c r="T371" s="74"/>
      <c r="U371" s="74"/>
      <c r="V371" s="74"/>
      <c r="W371" s="74"/>
      <c r="X371" s="74"/>
      <c r="Y371" s="74"/>
      <c r="Z371" s="74"/>
      <c r="AA371" s="74"/>
      <c r="AB371" s="74"/>
      <c r="AC371" s="74"/>
      <c r="AD371" s="74"/>
      <c r="AE371" s="74"/>
      <c r="AF371" s="74"/>
      <c r="AG371" s="87"/>
      <c r="AH371" s="87"/>
      <c r="AI371" s="87"/>
      <c r="AJ371" s="87"/>
    </row>
    <row r="372" spans="1:36" hidden="1" x14ac:dyDescent="0.25">
      <c r="A372" s="46"/>
      <c r="B372" s="92"/>
      <c r="C372" s="93"/>
      <c r="D372" s="13"/>
      <c r="E372" s="13"/>
      <c r="F372" s="13"/>
      <c r="G372" s="7"/>
      <c r="H372" s="13"/>
      <c r="I372" s="13"/>
      <c r="J372" s="13"/>
      <c r="K372" s="7"/>
      <c r="M372" s="56"/>
      <c r="N372" s="53"/>
      <c r="O372" s="46"/>
      <c r="P372" s="46"/>
      <c r="Q372" s="75"/>
      <c r="R372" s="75"/>
      <c r="S372" s="75"/>
      <c r="T372" s="75"/>
      <c r="U372" s="75"/>
      <c r="V372" s="75"/>
      <c r="W372" s="75"/>
      <c r="X372" s="75"/>
      <c r="Y372" s="75"/>
      <c r="Z372" s="75"/>
      <c r="AA372" s="75"/>
      <c r="AB372" s="75"/>
      <c r="AC372" s="75"/>
      <c r="AD372" s="75"/>
      <c r="AE372" s="75"/>
      <c r="AF372" s="75"/>
      <c r="AG372" s="88"/>
      <c r="AH372" s="88"/>
      <c r="AI372" s="88"/>
      <c r="AJ372" s="88"/>
    </row>
    <row r="373" spans="1:36" x14ac:dyDescent="0.25">
      <c r="A373" s="47" t="s">
        <v>477</v>
      </c>
      <c r="B373" s="80" t="s">
        <v>478</v>
      </c>
      <c r="C373" s="89"/>
      <c r="D373" s="54" t="s">
        <v>45</v>
      </c>
      <c r="E373" s="39"/>
      <c r="F373" s="39"/>
      <c r="G373" s="51"/>
      <c r="H373" s="54" t="s">
        <v>45</v>
      </c>
      <c r="I373" s="39"/>
      <c r="J373" s="39"/>
      <c r="K373" s="51"/>
      <c r="M373" s="55" t="s">
        <v>46</v>
      </c>
      <c r="N373" s="51"/>
      <c r="O373" s="44">
        <v>106576.2</v>
      </c>
      <c r="P373" s="44">
        <v>105114.2</v>
      </c>
      <c r="Q373" s="76">
        <f>Q376+Q379+Q382+Q395</f>
        <v>0</v>
      </c>
      <c r="R373" s="76">
        <v>42358.1</v>
      </c>
      <c r="S373" s="76"/>
      <c r="T373" s="76"/>
      <c r="U373" s="76"/>
      <c r="V373" s="76"/>
      <c r="W373" s="76"/>
      <c r="X373" s="76"/>
      <c r="Y373" s="76"/>
      <c r="Z373" s="76"/>
      <c r="AA373" s="76"/>
      <c r="AB373" s="76"/>
      <c r="AC373" s="76"/>
      <c r="AD373" s="76"/>
      <c r="AE373" s="76"/>
      <c r="AF373" s="76"/>
      <c r="AG373" s="86">
        <v>47122.5</v>
      </c>
      <c r="AH373" s="86">
        <v>49235.8</v>
      </c>
      <c r="AI373" s="86">
        <v>48322.1</v>
      </c>
      <c r="AJ373" s="86">
        <v>48322.1</v>
      </c>
    </row>
    <row r="374" spans="1:36" x14ac:dyDescent="0.25">
      <c r="A374" s="45"/>
      <c r="B374" s="90"/>
      <c r="C374" s="91"/>
      <c r="D374" s="39"/>
      <c r="E374" s="39"/>
      <c r="F374" s="39"/>
      <c r="G374" s="51"/>
      <c r="K374" s="5"/>
      <c r="M374" s="39"/>
      <c r="N374" s="51"/>
      <c r="O374" s="45"/>
      <c r="P374" s="45"/>
      <c r="Q374" s="74"/>
      <c r="R374" s="74"/>
      <c r="S374" s="74"/>
      <c r="T374" s="74"/>
      <c r="U374" s="74"/>
      <c r="V374" s="74"/>
      <c r="W374" s="74"/>
      <c r="X374" s="74"/>
      <c r="Y374" s="74"/>
      <c r="Z374" s="74"/>
      <c r="AA374" s="74"/>
      <c r="AB374" s="74"/>
      <c r="AC374" s="74"/>
      <c r="AD374" s="74"/>
      <c r="AE374" s="74"/>
      <c r="AF374" s="74"/>
      <c r="AG374" s="87"/>
      <c r="AH374" s="87"/>
      <c r="AI374" s="87"/>
      <c r="AJ374" s="87"/>
    </row>
    <row r="375" spans="1:36" x14ac:dyDescent="0.25">
      <c r="A375" s="46"/>
      <c r="B375" s="92"/>
      <c r="C375" s="93"/>
      <c r="D375" s="13"/>
      <c r="E375" s="13"/>
      <c r="F375" s="13"/>
      <c r="G375" s="7"/>
      <c r="H375" s="13"/>
      <c r="I375" s="13"/>
      <c r="J375" s="13"/>
      <c r="K375" s="7"/>
      <c r="M375" s="56"/>
      <c r="N375" s="53"/>
      <c r="O375" s="46"/>
      <c r="P375" s="46"/>
      <c r="Q375" s="75"/>
      <c r="R375" s="75"/>
      <c r="S375" s="75"/>
      <c r="T375" s="75"/>
      <c r="U375" s="75"/>
      <c r="V375" s="75"/>
      <c r="W375" s="75"/>
      <c r="X375" s="75"/>
      <c r="Y375" s="75"/>
      <c r="Z375" s="75"/>
      <c r="AA375" s="75"/>
      <c r="AB375" s="75"/>
      <c r="AC375" s="75"/>
      <c r="AD375" s="75"/>
      <c r="AE375" s="75"/>
      <c r="AF375" s="75"/>
      <c r="AG375" s="88"/>
      <c r="AH375" s="88"/>
      <c r="AI375" s="88"/>
      <c r="AJ375" s="88"/>
    </row>
    <row r="376" spans="1:36" x14ac:dyDescent="0.25">
      <c r="A376" s="48" t="s">
        <v>479</v>
      </c>
      <c r="B376" s="80" t="s">
        <v>480</v>
      </c>
      <c r="C376" s="89"/>
      <c r="D376" s="57" t="s">
        <v>52</v>
      </c>
      <c r="E376" s="51"/>
      <c r="F376" s="58" t="s">
        <v>481</v>
      </c>
      <c r="G376" s="57" t="s">
        <v>54</v>
      </c>
      <c r="H376" s="54" t="s">
        <v>0</v>
      </c>
      <c r="I376" s="39"/>
      <c r="J376" s="39"/>
      <c r="K376" s="51"/>
      <c r="M376" s="55" t="s">
        <v>482</v>
      </c>
      <c r="N376" s="51"/>
      <c r="O376" s="44">
        <v>38478.9</v>
      </c>
      <c r="P376" s="44">
        <v>38478.9</v>
      </c>
      <c r="Q376" s="76">
        <f>SUM(R376:AF378)</f>
        <v>0</v>
      </c>
      <c r="R376" s="76"/>
      <c r="S376" s="76"/>
      <c r="T376" s="76"/>
      <c r="U376" s="76"/>
      <c r="V376" s="76"/>
      <c r="W376" s="76"/>
      <c r="X376" s="76"/>
      <c r="Y376" s="76"/>
      <c r="Z376" s="76"/>
      <c r="AA376" s="76"/>
      <c r="AB376" s="76"/>
      <c r="AC376" s="76"/>
      <c r="AD376" s="76"/>
      <c r="AE376" s="76"/>
      <c r="AF376" s="76"/>
      <c r="AG376" s="86">
        <v>35295.599999999999</v>
      </c>
      <c r="AH376" s="86">
        <v>19062.7</v>
      </c>
      <c r="AI376" s="86">
        <v>19062.7</v>
      </c>
      <c r="AJ376" s="86">
        <v>19062.7</v>
      </c>
    </row>
    <row r="377" spans="1:36" x14ac:dyDescent="0.25">
      <c r="A377" s="45"/>
      <c r="B377" s="90"/>
      <c r="C377" s="91"/>
      <c r="D377" s="56"/>
      <c r="E377" s="53"/>
      <c r="F377" s="46"/>
      <c r="G377" s="53"/>
      <c r="K377" s="5"/>
      <c r="M377" s="39"/>
      <c r="N377" s="51"/>
      <c r="O377" s="45"/>
      <c r="P377" s="45"/>
      <c r="Q377" s="74"/>
      <c r="R377" s="74"/>
      <c r="S377" s="74"/>
      <c r="T377" s="74"/>
      <c r="U377" s="74"/>
      <c r="V377" s="74"/>
      <c r="W377" s="74"/>
      <c r="X377" s="74"/>
      <c r="Y377" s="74"/>
      <c r="Z377" s="74"/>
      <c r="AA377" s="74"/>
      <c r="AB377" s="74"/>
      <c r="AC377" s="74"/>
      <c r="AD377" s="74"/>
      <c r="AE377" s="74"/>
      <c r="AF377" s="74"/>
      <c r="AG377" s="87"/>
      <c r="AH377" s="87"/>
      <c r="AI377" s="87"/>
      <c r="AJ377" s="87"/>
    </row>
    <row r="378" spans="1:36" x14ac:dyDescent="0.25">
      <c r="A378" s="46"/>
      <c r="B378" s="92"/>
      <c r="C378" s="93"/>
      <c r="D378" s="13"/>
      <c r="E378" s="13"/>
      <c r="F378" s="13"/>
      <c r="G378" s="7"/>
      <c r="H378" s="13"/>
      <c r="I378" s="13"/>
      <c r="J378" s="13"/>
      <c r="K378" s="7"/>
      <c r="M378" s="56"/>
      <c r="N378" s="53"/>
      <c r="O378" s="46"/>
      <c r="P378" s="46"/>
      <c r="Q378" s="75"/>
      <c r="R378" s="75"/>
      <c r="S378" s="75"/>
      <c r="T378" s="75"/>
      <c r="U378" s="75"/>
      <c r="V378" s="75"/>
      <c r="W378" s="75"/>
      <c r="X378" s="75"/>
      <c r="Y378" s="75"/>
      <c r="Z378" s="75"/>
      <c r="AA378" s="75"/>
      <c r="AB378" s="75"/>
      <c r="AC378" s="75"/>
      <c r="AD378" s="75"/>
      <c r="AE378" s="75"/>
      <c r="AF378" s="75"/>
      <c r="AG378" s="88"/>
      <c r="AH378" s="88"/>
      <c r="AI378" s="88"/>
      <c r="AJ378" s="88"/>
    </row>
    <row r="379" spans="1:36" hidden="1" x14ac:dyDescent="0.25">
      <c r="A379" s="48" t="s">
        <v>483</v>
      </c>
      <c r="B379" s="80" t="s">
        <v>484</v>
      </c>
      <c r="C379" s="89"/>
      <c r="D379" s="57" t="s">
        <v>52</v>
      </c>
      <c r="E379" s="51"/>
      <c r="F379" s="58" t="s">
        <v>485</v>
      </c>
      <c r="G379" s="57" t="s">
        <v>54</v>
      </c>
      <c r="H379" s="54" t="s">
        <v>0</v>
      </c>
      <c r="I379" s="39"/>
      <c r="J379" s="39"/>
      <c r="K379" s="51"/>
      <c r="M379" s="55" t="s">
        <v>0</v>
      </c>
      <c r="N379" s="51"/>
      <c r="O379" s="48"/>
      <c r="P379" s="48"/>
      <c r="Q379" s="76">
        <f t="shared" ref="Q379" si="66">SUM(R379:AF381)</f>
        <v>0</v>
      </c>
      <c r="R379" s="76"/>
      <c r="S379" s="76"/>
      <c r="T379" s="76"/>
      <c r="U379" s="76"/>
      <c r="V379" s="76"/>
      <c r="W379" s="76"/>
      <c r="X379" s="76"/>
      <c r="Y379" s="76"/>
      <c r="Z379" s="76"/>
      <c r="AA379" s="76"/>
      <c r="AB379" s="76"/>
      <c r="AC379" s="76"/>
      <c r="AD379" s="76"/>
      <c r="AE379" s="76"/>
      <c r="AF379" s="76"/>
      <c r="AG379" s="86"/>
      <c r="AH379" s="86"/>
      <c r="AI379" s="86"/>
      <c r="AJ379" s="86"/>
    </row>
    <row r="380" spans="1:36" hidden="1" x14ac:dyDescent="0.25">
      <c r="A380" s="45"/>
      <c r="B380" s="90"/>
      <c r="C380" s="91"/>
      <c r="D380" s="56"/>
      <c r="E380" s="53"/>
      <c r="F380" s="46"/>
      <c r="G380" s="53"/>
      <c r="K380" s="5"/>
      <c r="M380" s="39"/>
      <c r="N380" s="51"/>
      <c r="O380" s="45"/>
      <c r="P380" s="45"/>
      <c r="Q380" s="74"/>
      <c r="R380" s="74"/>
      <c r="S380" s="74"/>
      <c r="T380" s="74"/>
      <c r="U380" s="74"/>
      <c r="V380" s="74"/>
      <c r="W380" s="74"/>
      <c r="X380" s="74"/>
      <c r="Y380" s="74"/>
      <c r="Z380" s="74"/>
      <c r="AA380" s="74"/>
      <c r="AB380" s="74"/>
      <c r="AC380" s="74"/>
      <c r="AD380" s="74"/>
      <c r="AE380" s="74"/>
      <c r="AF380" s="74"/>
      <c r="AG380" s="87"/>
      <c r="AH380" s="87"/>
      <c r="AI380" s="87"/>
      <c r="AJ380" s="87"/>
    </row>
    <row r="381" spans="1:36" hidden="1" x14ac:dyDescent="0.25">
      <c r="A381" s="46"/>
      <c r="B381" s="92"/>
      <c r="C381" s="93"/>
      <c r="D381" s="13"/>
      <c r="E381" s="13"/>
      <c r="F381" s="13"/>
      <c r="G381" s="7"/>
      <c r="H381" s="13"/>
      <c r="I381" s="13"/>
      <c r="J381" s="13"/>
      <c r="K381" s="7"/>
      <c r="M381" s="56"/>
      <c r="N381" s="53"/>
      <c r="O381" s="46"/>
      <c r="P381" s="46"/>
      <c r="Q381" s="75"/>
      <c r="R381" s="75"/>
      <c r="S381" s="75"/>
      <c r="T381" s="75"/>
      <c r="U381" s="75"/>
      <c r="V381" s="75"/>
      <c r="W381" s="75"/>
      <c r="X381" s="75"/>
      <c r="Y381" s="75"/>
      <c r="Z381" s="75"/>
      <c r="AA381" s="75"/>
      <c r="AB381" s="75"/>
      <c r="AC381" s="75"/>
      <c r="AD381" s="75"/>
      <c r="AE381" s="75"/>
      <c r="AF381" s="75"/>
      <c r="AG381" s="88"/>
      <c r="AH381" s="88"/>
      <c r="AI381" s="88"/>
      <c r="AJ381" s="88"/>
    </row>
    <row r="382" spans="1:36" x14ac:dyDescent="0.25">
      <c r="A382" s="48" t="s">
        <v>486</v>
      </c>
      <c r="B382" s="80" t="s">
        <v>487</v>
      </c>
      <c r="C382" s="89"/>
      <c r="D382" s="54" t="s">
        <v>0</v>
      </c>
      <c r="E382" s="39"/>
      <c r="F382" s="39"/>
      <c r="G382" s="51"/>
      <c r="H382" s="54" t="s">
        <v>0</v>
      </c>
      <c r="I382" s="39"/>
      <c r="J382" s="39"/>
      <c r="K382" s="51"/>
      <c r="M382" s="55" t="s">
        <v>46</v>
      </c>
      <c r="N382" s="51"/>
      <c r="O382" s="44">
        <v>1945.4</v>
      </c>
      <c r="P382" s="44">
        <v>1601.3</v>
      </c>
      <c r="Q382" s="76">
        <f>SUM(Q386:Q394)</f>
        <v>0</v>
      </c>
      <c r="R382" s="76"/>
      <c r="S382" s="76"/>
      <c r="T382" s="76"/>
      <c r="U382" s="76"/>
      <c r="V382" s="76"/>
      <c r="W382" s="76"/>
      <c r="X382" s="76"/>
      <c r="Y382" s="76"/>
      <c r="Z382" s="76"/>
      <c r="AA382" s="76"/>
      <c r="AB382" s="76"/>
      <c r="AC382" s="76"/>
      <c r="AD382" s="76"/>
      <c r="AE382" s="76"/>
      <c r="AF382" s="76"/>
      <c r="AG382" s="86">
        <v>1524.8</v>
      </c>
      <c r="AH382" s="86">
        <v>1538.4</v>
      </c>
      <c r="AI382" s="86">
        <v>48.6</v>
      </c>
      <c r="AJ382" s="86">
        <v>48.6</v>
      </c>
    </row>
    <row r="383" spans="1:36" x14ac:dyDescent="0.25">
      <c r="A383" s="45"/>
      <c r="B383" s="90"/>
      <c r="C383" s="91"/>
      <c r="D383" s="39"/>
      <c r="E383" s="39"/>
      <c r="F383" s="39"/>
      <c r="G383" s="51"/>
      <c r="K383" s="5"/>
      <c r="M383" s="39"/>
      <c r="N383" s="51"/>
      <c r="O383" s="45"/>
      <c r="P383" s="45"/>
      <c r="Q383" s="74"/>
      <c r="R383" s="74"/>
      <c r="S383" s="74"/>
      <c r="T383" s="74"/>
      <c r="U383" s="74"/>
      <c r="V383" s="74"/>
      <c r="W383" s="74"/>
      <c r="X383" s="74"/>
      <c r="Y383" s="74"/>
      <c r="Z383" s="74"/>
      <c r="AA383" s="74"/>
      <c r="AB383" s="74"/>
      <c r="AC383" s="74"/>
      <c r="AD383" s="74"/>
      <c r="AE383" s="74"/>
      <c r="AF383" s="74"/>
      <c r="AG383" s="87"/>
      <c r="AH383" s="87"/>
      <c r="AI383" s="87"/>
      <c r="AJ383" s="87"/>
    </row>
    <row r="384" spans="1:36" x14ac:dyDescent="0.25">
      <c r="A384" s="46"/>
      <c r="B384" s="92"/>
      <c r="C384" s="93"/>
      <c r="D384" s="13"/>
      <c r="E384" s="13"/>
      <c r="F384" s="13"/>
      <c r="G384" s="7"/>
      <c r="H384" s="13"/>
      <c r="I384" s="13"/>
      <c r="J384" s="13"/>
      <c r="K384" s="7"/>
      <c r="M384" s="56"/>
      <c r="N384" s="53"/>
      <c r="O384" s="46"/>
      <c r="P384" s="46"/>
      <c r="Q384" s="75"/>
      <c r="R384" s="75"/>
      <c r="S384" s="75"/>
      <c r="T384" s="75"/>
      <c r="U384" s="75"/>
      <c r="V384" s="75"/>
      <c r="W384" s="75"/>
      <c r="X384" s="75"/>
      <c r="Y384" s="75"/>
      <c r="Z384" s="75"/>
      <c r="AA384" s="75"/>
      <c r="AB384" s="75"/>
      <c r="AC384" s="75"/>
      <c r="AD384" s="75"/>
      <c r="AE384" s="75"/>
      <c r="AF384" s="75"/>
      <c r="AG384" s="88"/>
      <c r="AH384" s="88"/>
      <c r="AI384" s="88"/>
      <c r="AJ384" s="88"/>
    </row>
    <row r="385" spans="1:36" x14ac:dyDescent="0.25">
      <c r="A385" s="11" t="s">
        <v>49</v>
      </c>
      <c r="B385" s="80" t="s">
        <v>0</v>
      </c>
      <c r="C385" s="81"/>
      <c r="D385" s="60" t="s">
        <v>0</v>
      </c>
      <c r="E385" s="61"/>
      <c r="F385" s="61"/>
      <c r="G385" s="59"/>
      <c r="H385" s="60" t="s">
        <v>0</v>
      </c>
      <c r="I385" s="61"/>
      <c r="J385" s="61"/>
      <c r="K385" s="59"/>
      <c r="M385" s="55" t="s">
        <v>0</v>
      </c>
      <c r="N385" s="53"/>
      <c r="O385" s="11" t="s">
        <v>0</v>
      </c>
      <c r="P385" s="11" t="s">
        <v>0</v>
      </c>
      <c r="Q385" s="31"/>
      <c r="R385" s="31"/>
      <c r="S385" s="31"/>
      <c r="T385" s="31"/>
      <c r="U385" s="31"/>
      <c r="V385" s="31"/>
      <c r="W385" s="31"/>
      <c r="X385" s="31"/>
      <c r="Y385" s="31"/>
      <c r="Z385" s="31"/>
      <c r="AA385" s="31"/>
      <c r="AB385" s="31"/>
      <c r="AC385" s="31"/>
      <c r="AD385" s="31"/>
      <c r="AE385" s="31"/>
      <c r="AF385" s="31"/>
      <c r="AG385" s="32" t="s">
        <v>0</v>
      </c>
      <c r="AH385" s="32" t="s">
        <v>0</v>
      </c>
      <c r="AI385" s="32" t="s">
        <v>0</v>
      </c>
      <c r="AJ385" s="32" t="s">
        <v>0</v>
      </c>
    </row>
    <row r="386" spans="1:36" x14ac:dyDescent="0.25">
      <c r="A386" s="48" t="s">
        <v>488</v>
      </c>
      <c r="B386" s="80" t="s">
        <v>489</v>
      </c>
      <c r="C386" s="89"/>
      <c r="D386" s="57" t="s">
        <v>52</v>
      </c>
      <c r="E386" s="51"/>
      <c r="F386" s="58" t="s">
        <v>490</v>
      </c>
      <c r="G386" s="57" t="s">
        <v>54</v>
      </c>
      <c r="H386" s="54" t="s">
        <v>0</v>
      </c>
      <c r="I386" s="39"/>
      <c r="J386" s="39"/>
      <c r="K386" s="51"/>
      <c r="M386" s="55" t="s">
        <v>491</v>
      </c>
      <c r="N386" s="51"/>
      <c r="O386" s="44">
        <v>1896.2</v>
      </c>
      <c r="P386" s="44">
        <v>1553.7</v>
      </c>
      <c r="Q386" s="76">
        <f t="shared" ref="Q386:Q392" si="67">SUM(R386:AF388)</f>
        <v>0</v>
      </c>
      <c r="R386" s="76"/>
      <c r="S386" s="76"/>
      <c r="T386" s="76"/>
      <c r="U386" s="76"/>
      <c r="V386" s="76"/>
      <c r="W386" s="76"/>
      <c r="X386" s="76"/>
      <c r="Y386" s="76"/>
      <c r="Z386" s="76"/>
      <c r="AA386" s="76"/>
      <c r="AB386" s="76"/>
      <c r="AC386" s="76"/>
      <c r="AD386" s="76"/>
      <c r="AE386" s="76"/>
      <c r="AF386" s="76"/>
      <c r="AG386" s="86">
        <v>1476.2</v>
      </c>
      <c r="AH386" s="86">
        <v>1489.8</v>
      </c>
      <c r="AI386" s="86">
        <v>0</v>
      </c>
      <c r="AJ386" s="86">
        <v>0</v>
      </c>
    </row>
    <row r="387" spans="1:36" x14ac:dyDescent="0.25">
      <c r="A387" s="45"/>
      <c r="B387" s="90"/>
      <c r="C387" s="91"/>
      <c r="D387" s="56"/>
      <c r="E387" s="53"/>
      <c r="F387" s="46"/>
      <c r="G387" s="53"/>
      <c r="K387" s="5"/>
      <c r="M387" s="39"/>
      <c r="N387" s="51"/>
      <c r="O387" s="45"/>
      <c r="P387" s="45"/>
      <c r="Q387" s="74"/>
      <c r="R387" s="74"/>
      <c r="S387" s="74"/>
      <c r="T387" s="74"/>
      <c r="U387" s="74"/>
      <c r="V387" s="74"/>
      <c r="W387" s="74"/>
      <c r="X387" s="74"/>
      <c r="Y387" s="74"/>
      <c r="Z387" s="74"/>
      <c r="AA387" s="74"/>
      <c r="AB387" s="74"/>
      <c r="AC387" s="74"/>
      <c r="AD387" s="74"/>
      <c r="AE387" s="74"/>
      <c r="AF387" s="74"/>
      <c r="AG387" s="87"/>
      <c r="AH387" s="87"/>
      <c r="AI387" s="87"/>
      <c r="AJ387" s="87"/>
    </row>
    <row r="388" spans="1:36" ht="27" x14ac:dyDescent="0.25">
      <c r="A388" s="46"/>
      <c r="B388" s="92"/>
      <c r="C388" s="93"/>
      <c r="D388" s="57" t="s">
        <v>475</v>
      </c>
      <c r="E388" s="53"/>
      <c r="F388" s="15" t="s">
        <v>412</v>
      </c>
      <c r="G388" s="14" t="s">
        <v>476</v>
      </c>
      <c r="H388" s="13"/>
      <c r="I388" s="13"/>
      <c r="J388" s="13"/>
      <c r="K388" s="7"/>
      <c r="M388" s="56"/>
      <c r="N388" s="53"/>
      <c r="O388" s="46"/>
      <c r="P388" s="46"/>
      <c r="Q388" s="75"/>
      <c r="R388" s="75"/>
      <c r="S388" s="75"/>
      <c r="T388" s="75"/>
      <c r="U388" s="75"/>
      <c r="V388" s="75"/>
      <c r="W388" s="75"/>
      <c r="X388" s="75"/>
      <c r="Y388" s="75"/>
      <c r="Z388" s="75"/>
      <c r="AA388" s="75"/>
      <c r="AB388" s="75"/>
      <c r="AC388" s="75"/>
      <c r="AD388" s="75"/>
      <c r="AE388" s="75"/>
      <c r="AF388" s="75"/>
      <c r="AG388" s="88"/>
      <c r="AH388" s="88"/>
      <c r="AI388" s="88"/>
      <c r="AJ388" s="88"/>
    </row>
    <row r="389" spans="1:36" ht="27" x14ac:dyDescent="0.25">
      <c r="A389" s="48" t="s">
        <v>492</v>
      </c>
      <c r="B389" s="80" t="s">
        <v>493</v>
      </c>
      <c r="C389" s="89"/>
      <c r="D389" s="57" t="s">
        <v>52</v>
      </c>
      <c r="E389" s="51"/>
      <c r="F389" s="58" t="s">
        <v>490</v>
      </c>
      <c r="G389" s="57" t="s">
        <v>54</v>
      </c>
      <c r="H389" s="57" t="s">
        <v>424</v>
      </c>
      <c r="I389" s="53"/>
      <c r="J389" s="16" t="s">
        <v>209</v>
      </c>
      <c r="K389" s="12" t="s">
        <v>425</v>
      </c>
      <c r="M389" s="55" t="s">
        <v>62</v>
      </c>
      <c r="N389" s="51"/>
      <c r="O389" s="44">
        <v>49.2</v>
      </c>
      <c r="P389" s="44">
        <v>47.6</v>
      </c>
      <c r="Q389" s="76">
        <f t="shared" si="67"/>
        <v>0</v>
      </c>
      <c r="R389" s="76"/>
      <c r="S389" s="76"/>
      <c r="T389" s="76"/>
      <c r="U389" s="76"/>
      <c r="V389" s="76"/>
      <c r="W389" s="76"/>
      <c r="X389" s="76"/>
      <c r="Y389" s="76"/>
      <c r="Z389" s="76"/>
      <c r="AA389" s="76"/>
      <c r="AB389" s="76"/>
      <c r="AC389" s="76"/>
      <c r="AD389" s="76"/>
      <c r="AE389" s="76"/>
      <c r="AF389" s="76"/>
      <c r="AG389" s="86">
        <v>48.6</v>
      </c>
      <c r="AH389" s="86">
        <v>48.6</v>
      </c>
      <c r="AI389" s="86">
        <v>48.6</v>
      </c>
      <c r="AJ389" s="86">
        <v>48.6</v>
      </c>
    </row>
    <row r="390" spans="1:36" x14ac:dyDescent="0.25">
      <c r="A390" s="45"/>
      <c r="B390" s="90"/>
      <c r="C390" s="91"/>
      <c r="D390" s="56"/>
      <c r="E390" s="53"/>
      <c r="F390" s="46"/>
      <c r="G390" s="53"/>
      <c r="K390" s="5"/>
      <c r="M390" s="39"/>
      <c r="N390" s="51"/>
      <c r="O390" s="45"/>
      <c r="P390" s="45"/>
      <c r="Q390" s="74"/>
      <c r="R390" s="74"/>
      <c r="S390" s="74"/>
      <c r="T390" s="74"/>
      <c r="U390" s="74"/>
      <c r="V390" s="74"/>
      <c r="W390" s="74"/>
      <c r="X390" s="74"/>
      <c r="Y390" s="74"/>
      <c r="Z390" s="74"/>
      <c r="AA390" s="74"/>
      <c r="AB390" s="74"/>
      <c r="AC390" s="74"/>
      <c r="AD390" s="74"/>
      <c r="AE390" s="74"/>
      <c r="AF390" s="74"/>
      <c r="AG390" s="87"/>
      <c r="AH390" s="87"/>
      <c r="AI390" s="87"/>
      <c r="AJ390" s="87"/>
    </row>
    <row r="391" spans="1:36" x14ac:dyDescent="0.25">
      <c r="A391" s="46"/>
      <c r="B391" s="92"/>
      <c r="C391" s="93"/>
      <c r="D391" s="13"/>
      <c r="E391" s="13"/>
      <c r="F391" s="13"/>
      <c r="G391" s="7"/>
      <c r="H391" s="13"/>
      <c r="I391" s="13"/>
      <c r="J391" s="13"/>
      <c r="K391" s="7"/>
      <c r="M391" s="56"/>
      <c r="N391" s="53"/>
      <c r="O391" s="46"/>
      <c r="P391" s="46"/>
      <c r="Q391" s="75"/>
      <c r="R391" s="75"/>
      <c r="S391" s="75"/>
      <c r="T391" s="75"/>
      <c r="U391" s="75"/>
      <c r="V391" s="75"/>
      <c r="W391" s="75"/>
      <c r="X391" s="75"/>
      <c r="Y391" s="75"/>
      <c r="Z391" s="75"/>
      <c r="AA391" s="75"/>
      <c r="AB391" s="75"/>
      <c r="AC391" s="75"/>
      <c r="AD391" s="75"/>
      <c r="AE391" s="75"/>
      <c r="AF391" s="75"/>
      <c r="AG391" s="88"/>
      <c r="AH391" s="88"/>
      <c r="AI391" s="88"/>
      <c r="AJ391" s="88"/>
    </row>
    <row r="392" spans="1:36" hidden="1" x14ac:dyDescent="0.25">
      <c r="A392" s="48" t="s">
        <v>494</v>
      </c>
      <c r="B392" s="80" t="s">
        <v>495</v>
      </c>
      <c r="C392" s="89"/>
      <c r="D392" s="57" t="s">
        <v>52</v>
      </c>
      <c r="E392" s="51"/>
      <c r="F392" s="58" t="s">
        <v>490</v>
      </c>
      <c r="G392" s="57" t="s">
        <v>54</v>
      </c>
      <c r="H392" s="54" t="s">
        <v>0</v>
      </c>
      <c r="I392" s="39"/>
      <c r="J392" s="39"/>
      <c r="K392" s="51"/>
      <c r="M392" s="55" t="s">
        <v>0</v>
      </c>
      <c r="N392" s="51"/>
      <c r="O392" s="48"/>
      <c r="P392" s="48"/>
      <c r="Q392" s="76">
        <f t="shared" si="67"/>
        <v>0</v>
      </c>
      <c r="R392" s="76"/>
      <c r="S392" s="76"/>
      <c r="T392" s="76"/>
      <c r="U392" s="76"/>
      <c r="V392" s="76"/>
      <c r="W392" s="76"/>
      <c r="X392" s="76"/>
      <c r="Y392" s="76"/>
      <c r="Z392" s="76"/>
      <c r="AA392" s="76"/>
      <c r="AB392" s="76"/>
      <c r="AC392" s="76"/>
      <c r="AD392" s="76"/>
      <c r="AE392" s="76"/>
      <c r="AF392" s="76"/>
      <c r="AG392" s="86"/>
      <c r="AH392" s="86"/>
      <c r="AI392" s="86"/>
      <c r="AJ392" s="86"/>
    </row>
    <row r="393" spans="1:36" hidden="1" x14ac:dyDescent="0.25">
      <c r="A393" s="45"/>
      <c r="B393" s="90"/>
      <c r="C393" s="91"/>
      <c r="D393" s="56"/>
      <c r="E393" s="53"/>
      <c r="F393" s="46"/>
      <c r="G393" s="53"/>
      <c r="K393" s="5"/>
      <c r="M393" s="39"/>
      <c r="N393" s="51"/>
      <c r="O393" s="45"/>
      <c r="P393" s="45"/>
      <c r="Q393" s="74"/>
      <c r="R393" s="74"/>
      <c r="S393" s="74"/>
      <c r="T393" s="74"/>
      <c r="U393" s="74"/>
      <c r="V393" s="74"/>
      <c r="W393" s="74"/>
      <c r="X393" s="74"/>
      <c r="Y393" s="74"/>
      <c r="Z393" s="74"/>
      <c r="AA393" s="74"/>
      <c r="AB393" s="74"/>
      <c r="AC393" s="74"/>
      <c r="AD393" s="74"/>
      <c r="AE393" s="74"/>
      <c r="AF393" s="74"/>
      <c r="AG393" s="87"/>
      <c r="AH393" s="87"/>
      <c r="AI393" s="87"/>
      <c r="AJ393" s="87"/>
    </row>
    <row r="394" spans="1:36" ht="27" hidden="1" x14ac:dyDescent="0.25">
      <c r="A394" s="46"/>
      <c r="B394" s="92"/>
      <c r="C394" s="93"/>
      <c r="D394" s="57" t="s">
        <v>359</v>
      </c>
      <c r="E394" s="53"/>
      <c r="F394" s="15" t="s">
        <v>209</v>
      </c>
      <c r="G394" s="14" t="s">
        <v>360</v>
      </c>
      <c r="H394" s="13"/>
      <c r="I394" s="13"/>
      <c r="J394" s="13"/>
      <c r="K394" s="7"/>
      <c r="M394" s="56"/>
      <c r="N394" s="53"/>
      <c r="O394" s="46"/>
      <c r="P394" s="46"/>
      <c r="Q394" s="75"/>
      <c r="R394" s="75"/>
      <c r="S394" s="75"/>
      <c r="T394" s="75"/>
      <c r="U394" s="75"/>
      <c r="V394" s="75"/>
      <c r="W394" s="75"/>
      <c r="X394" s="75"/>
      <c r="Y394" s="75"/>
      <c r="Z394" s="75"/>
      <c r="AA394" s="75"/>
      <c r="AB394" s="75"/>
      <c r="AC394" s="75"/>
      <c r="AD394" s="75"/>
      <c r="AE394" s="75"/>
      <c r="AF394" s="75"/>
      <c r="AG394" s="88"/>
      <c r="AH394" s="88"/>
      <c r="AI394" s="88"/>
      <c r="AJ394" s="88"/>
    </row>
    <row r="395" spans="1:36" x14ac:dyDescent="0.25">
      <c r="A395" s="48" t="s">
        <v>496</v>
      </c>
      <c r="B395" s="80" t="s">
        <v>497</v>
      </c>
      <c r="C395" s="89"/>
      <c r="D395" s="54" t="s">
        <v>0</v>
      </c>
      <c r="E395" s="39"/>
      <c r="F395" s="39"/>
      <c r="G395" s="51"/>
      <c r="H395" s="54" t="s">
        <v>0</v>
      </c>
      <c r="I395" s="39"/>
      <c r="J395" s="39"/>
      <c r="K395" s="51"/>
      <c r="M395" s="55" t="s">
        <v>46</v>
      </c>
      <c r="N395" s="51"/>
      <c r="O395" s="44">
        <v>66151.899999999994</v>
      </c>
      <c r="P395" s="44">
        <v>65034</v>
      </c>
      <c r="Q395" s="76">
        <f>Q398+Q417</f>
        <v>0</v>
      </c>
      <c r="R395" s="76"/>
      <c r="S395" s="76"/>
      <c r="T395" s="76"/>
      <c r="U395" s="76"/>
      <c r="V395" s="76"/>
      <c r="W395" s="76"/>
      <c r="X395" s="76"/>
      <c r="Y395" s="76"/>
      <c r="Z395" s="76"/>
      <c r="AA395" s="76"/>
      <c r="AB395" s="76"/>
      <c r="AC395" s="76"/>
      <c r="AD395" s="76"/>
      <c r="AE395" s="76"/>
      <c r="AF395" s="76"/>
      <c r="AG395" s="86">
        <v>10302.1</v>
      </c>
      <c r="AH395" s="86">
        <v>28634.7</v>
      </c>
      <c r="AI395" s="86">
        <v>29210.799999999999</v>
      </c>
      <c r="AJ395" s="86">
        <v>29210.799999999999</v>
      </c>
    </row>
    <row r="396" spans="1:36" x14ac:dyDescent="0.25">
      <c r="A396" s="45"/>
      <c r="B396" s="90"/>
      <c r="C396" s="91"/>
      <c r="D396" s="39"/>
      <c r="E396" s="39"/>
      <c r="F396" s="39"/>
      <c r="G396" s="51"/>
      <c r="K396" s="5"/>
      <c r="M396" s="39"/>
      <c r="N396" s="51"/>
      <c r="O396" s="45"/>
      <c r="P396" s="45"/>
      <c r="Q396" s="74"/>
      <c r="R396" s="74"/>
      <c r="S396" s="74"/>
      <c r="T396" s="74"/>
      <c r="U396" s="74"/>
      <c r="V396" s="74"/>
      <c r="W396" s="74"/>
      <c r="X396" s="74"/>
      <c r="Y396" s="74"/>
      <c r="Z396" s="74"/>
      <c r="AA396" s="74"/>
      <c r="AB396" s="74"/>
      <c r="AC396" s="74"/>
      <c r="AD396" s="74"/>
      <c r="AE396" s="74"/>
      <c r="AF396" s="74"/>
      <c r="AG396" s="87"/>
      <c r="AH396" s="87"/>
      <c r="AI396" s="87"/>
      <c r="AJ396" s="87"/>
    </row>
    <row r="397" spans="1:36" x14ac:dyDescent="0.25">
      <c r="A397" s="46"/>
      <c r="B397" s="92"/>
      <c r="C397" s="93"/>
      <c r="D397" s="13"/>
      <c r="E397" s="13"/>
      <c r="F397" s="13"/>
      <c r="G397" s="7"/>
      <c r="H397" s="13"/>
      <c r="I397" s="13"/>
      <c r="J397" s="13"/>
      <c r="K397" s="7"/>
      <c r="M397" s="56"/>
      <c r="N397" s="53"/>
      <c r="O397" s="46"/>
      <c r="P397" s="46"/>
      <c r="Q397" s="75"/>
      <c r="R397" s="75"/>
      <c r="S397" s="75"/>
      <c r="T397" s="75"/>
      <c r="U397" s="75"/>
      <c r="V397" s="75"/>
      <c r="W397" s="75"/>
      <c r="X397" s="75"/>
      <c r="Y397" s="75"/>
      <c r="Z397" s="75"/>
      <c r="AA397" s="75"/>
      <c r="AB397" s="75"/>
      <c r="AC397" s="75"/>
      <c r="AD397" s="75"/>
      <c r="AE397" s="75"/>
      <c r="AF397" s="75"/>
      <c r="AG397" s="88"/>
      <c r="AH397" s="88"/>
      <c r="AI397" s="88"/>
      <c r="AJ397" s="88"/>
    </row>
    <row r="398" spans="1:36" x14ac:dyDescent="0.25">
      <c r="A398" s="48" t="s">
        <v>498</v>
      </c>
      <c r="B398" s="80" t="s">
        <v>499</v>
      </c>
      <c r="C398" s="89"/>
      <c r="D398" s="54" t="s">
        <v>0</v>
      </c>
      <c r="E398" s="39"/>
      <c r="F398" s="39"/>
      <c r="G398" s="51"/>
      <c r="H398" s="54" t="s">
        <v>0</v>
      </c>
      <c r="I398" s="39"/>
      <c r="J398" s="39"/>
      <c r="K398" s="51"/>
      <c r="M398" s="55" t="s">
        <v>46</v>
      </c>
      <c r="N398" s="51"/>
      <c r="O398" s="44">
        <v>967</v>
      </c>
      <c r="P398" s="44">
        <v>967</v>
      </c>
      <c r="Q398" s="76">
        <f>SUM(Q402:Q416)</f>
        <v>0</v>
      </c>
      <c r="R398" s="76"/>
      <c r="S398" s="76"/>
      <c r="T398" s="76"/>
      <c r="U398" s="76"/>
      <c r="V398" s="76"/>
      <c r="W398" s="76"/>
      <c r="X398" s="76"/>
      <c r="Y398" s="76"/>
      <c r="Z398" s="76"/>
      <c r="AA398" s="76"/>
      <c r="AB398" s="76"/>
      <c r="AC398" s="76"/>
      <c r="AD398" s="76"/>
      <c r="AE398" s="76"/>
      <c r="AF398" s="76"/>
      <c r="AG398" s="86">
        <v>350</v>
      </c>
      <c r="AH398" s="86">
        <v>350</v>
      </c>
      <c r="AI398" s="86">
        <v>350</v>
      </c>
      <c r="AJ398" s="86">
        <v>350</v>
      </c>
    </row>
    <row r="399" spans="1:36" x14ac:dyDescent="0.25">
      <c r="A399" s="45"/>
      <c r="B399" s="90"/>
      <c r="C399" s="91"/>
      <c r="D399" s="39"/>
      <c r="E399" s="39"/>
      <c r="F399" s="39"/>
      <c r="G399" s="51"/>
      <c r="K399" s="5"/>
      <c r="M399" s="39"/>
      <c r="N399" s="51"/>
      <c r="O399" s="45"/>
      <c r="P399" s="45"/>
      <c r="Q399" s="74"/>
      <c r="R399" s="74"/>
      <c r="S399" s="74"/>
      <c r="T399" s="74"/>
      <c r="U399" s="74"/>
      <c r="V399" s="74"/>
      <c r="W399" s="74"/>
      <c r="X399" s="74"/>
      <c r="Y399" s="74"/>
      <c r="Z399" s="74"/>
      <c r="AA399" s="74"/>
      <c r="AB399" s="74"/>
      <c r="AC399" s="74"/>
      <c r="AD399" s="74"/>
      <c r="AE399" s="74"/>
      <c r="AF399" s="74"/>
      <c r="AG399" s="87"/>
      <c r="AH399" s="87"/>
      <c r="AI399" s="87"/>
      <c r="AJ399" s="87"/>
    </row>
    <row r="400" spans="1:36" x14ac:dyDescent="0.25">
      <c r="A400" s="46"/>
      <c r="B400" s="92"/>
      <c r="C400" s="93"/>
      <c r="D400" s="13"/>
      <c r="E400" s="13"/>
      <c r="F400" s="13"/>
      <c r="G400" s="7"/>
      <c r="H400" s="13"/>
      <c r="I400" s="13"/>
      <c r="J400" s="13"/>
      <c r="K400" s="7"/>
      <c r="M400" s="56"/>
      <c r="N400" s="53"/>
      <c r="O400" s="46"/>
      <c r="P400" s="46"/>
      <c r="Q400" s="75"/>
      <c r="R400" s="75"/>
      <c r="S400" s="75"/>
      <c r="T400" s="75"/>
      <c r="U400" s="75"/>
      <c r="V400" s="75"/>
      <c r="W400" s="75"/>
      <c r="X400" s="75"/>
      <c r="Y400" s="75"/>
      <c r="Z400" s="75"/>
      <c r="AA400" s="75"/>
      <c r="AB400" s="75"/>
      <c r="AC400" s="75"/>
      <c r="AD400" s="75"/>
      <c r="AE400" s="75"/>
      <c r="AF400" s="75"/>
      <c r="AG400" s="88"/>
      <c r="AH400" s="88"/>
      <c r="AI400" s="88"/>
      <c r="AJ400" s="88"/>
    </row>
    <row r="401" spans="1:36" x14ac:dyDescent="0.25">
      <c r="A401" s="11" t="s">
        <v>49</v>
      </c>
      <c r="B401" s="80" t="s">
        <v>0</v>
      </c>
      <c r="C401" s="81"/>
      <c r="D401" s="60" t="s">
        <v>0</v>
      </c>
      <c r="E401" s="61"/>
      <c r="F401" s="61"/>
      <c r="G401" s="59"/>
      <c r="H401" s="60" t="s">
        <v>0</v>
      </c>
      <c r="I401" s="61"/>
      <c r="J401" s="61"/>
      <c r="K401" s="59"/>
      <c r="M401" s="55" t="s">
        <v>0</v>
      </c>
      <c r="N401" s="53"/>
      <c r="O401" s="11" t="s">
        <v>0</v>
      </c>
      <c r="P401" s="11" t="s">
        <v>0</v>
      </c>
      <c r="Q401" s="31"/>
      <c r="R401" s="31"/>
      <c r="S401" s="31"/>
      <c r="T401" s="31"/>
      <c r="U401" s="31"/>
      <c r="V401" s="31"/>
      <c r="W401" s="31"/>
      <c r="X401" s="31"/>
      <c r="Y401" s="31"/>
      <c r="Z401" s="31"/>
      <c r="AA401" s="31"/>
      <c r="AB401" s="31"/>
      <c r="AC401" s="31"/>
      <c r="AD401" s="31"/>
      <c r="AE401" s="31"/>
      <c r="AF401" s="31"/>
      <c r="AG401" s="32" t="s">
        <v>0</v>
      </c>
      <c r="AH401" s="32" t="s">
        <v>0</v>
      </c>
      <c r="AI401" s="32" t="s">
        <v>0</v>
      </c>
      <c r="AJ401" s="32" t="s">
        <v>0</v>
      </c>
    </row>
    <row r="402" spans="1:36" hidden="1" x14ac:dyDescent="0.25">
      <c r="A402" s="48" t="s">
        <v>500</v>
      </c>
      <c r="B402" s="80" t="s">
        <v>501</v>
      </c>
      <c r="C402" s="89"/>
      <c r="D402" s="57" t="s">
        <v>52</v>
      </c>
      <c r="E402" s="51"/>
      <c r="F402" s="58" t="s">
        <v>502</v>
      </c>
      <c r="G402" s="57" t="s">
        <v>54</v>
      </c>
      <c r="H402" s="54" t="s">
        <v>0</v>
      </c>
      <c r="I402" s="39"/>
      <c r="J402" s="39"/>
      <c r="K402" s="51"/>
      <c r="M402" s="55" t="s">
        <v>0</v>
      </c>
      <c r="N402" s="51"/>
      <c r="O402" s="48"/>
      <c r="P402" s="48"/>
      <c r="Q402" s="76">
        <f t="shared" ref="Q402:Q414" si="68">SUM(R402:AF404)</f>
        <v>0</v>
      </c>
      <c r="R402" s="76"/>
      <c r="S402" s="76"/>
      <c r="T402" s="76"/>
      <c r="U402" s="76"/>
      <c r="V402" s="76"/>
      <c r="W402" s="76"/>
      <c r="X402" s="76"/>
      <c r="Y402" s="76"/>
      <c r="Z402" s="76"/>
      <c r="AA402" s="76"/>
      <c r="AB402" s="76"/>
      <c r="AC402" s="76"/>
      <c r="AD402" s="76"/>
      <c r="AE402" s="76"/>
      <c r="AF402" s="76"/>
      <c r="AG402" s="86"/>
      <c r="AH402" s="86"/>
      <c r="AI402" s="86"/>
      <c r="AJ402" s="86"/>
    </row>
    <row r="403" spans="1:36" hidden="1" x14ac:dyDescent="0.25">
      <c r="A403" s="45"/>
      <c r="B403" s="90"/>
      <c r="C403" s="91"/>
      <c r="D403" s="56"/>
      <c r="E403" s="53"/>
      <c r="F403" s="46"/>
      <c r="G403" s="53"/>
      <c r="K403" s="5"/>
      <c r="M403" s="39"/>
      <c r="N403" s="51"/>
      <c r="O403" s="45"/>
      <c r="P403" s="45"/>
      <c r="Q403" s="74"/>
      <c r="R403" s="74"/>
      <c r="S403" s="74"/>
      <c r="T403" s="74"/>
      <c r="U403" s="74"/>
      <c r="V403" s="74"/>
      <c r="W403" s="74"/>
      <c r="X403" s="74"/>
      <c r="Y403" s="74"/>
      <c r="Z403" s="74"/>
      <c r="AA403" s="74"/>
      <c r="AB403" s="74"/>
      <c r="AC403" s="74"/>
      <c r="AD403" s="74"/>
      <c r="AE403" s="74"/>
      <c r="AF403" s="74"/>
      <c r="AG403" s="87"/>
      <c r="AH403" s="87"/>
      <c r="AI403" s="87"/>
      <c r="AJ403" s="87"/>
    </row>
    <row r="404" spans="1:36" hidden="1" x14ac:dyDescent="0.25">
      <c r="A404" s="46"/>
      <c r="B404" s="92"/>
      <c r="C404" s="93"/>
      <c r="D404" s="13"/>
      <c r="E404" s="13"/>
      <c r="F404" s="13"/>
      <c r="G404" s="7"/>
      <c r="H404" s="13"/>
      <c r="I404" s="13"/>
      <c r="J404" s="13"/>
      <c r="K404" s="7"/>
      <c r="M404" s="56"/>
      <c r="N404" s="53"/>
      <c r="O404" s="46"/>
      <c r="P404" s="46"/>
      <c r="Q404" s="75"/>
      <c r="R404" s="75"/>
      <c r="S404" s="75"/>
      <c r="T404" s="75"/>
      <c r="U404" s="75"/>
      <c r="V404" s="75"/>
      <c r="W404" s="75"/>
      <c r="X404" s="75"/>
      <c r="Y404" s="75"/>
      <c r="Z404" s="75"/>
      <c r="AA404" s="75"/>
      <c r="AB404" s="75"/>
      <c r="AC404" s="75"/>
      <c r="AD404" s="75"/>
      <c r="AE404" s="75"/>
      <c r="AF404" s="75"/>
      <c r="AG404" s="88"/>
      <c r="AH404" s="88"/>
      <c r="AI404" s="88"/>
      <c r="AJ404" s="88"/>
    </row>
    <row r="405" spans="1:36" hidden="1" x14ac:dyDescent="0.25">
      <c r="A405" s="48" t="s">
        <v>503</v>
      </c>
      <c r="B405" s="80" t="s">
        <v>504</v>
      </c>
      <c r="C405" s="89"/>
      <c r="D405" s="57" t="s">
        <v>52</v>
      </c>
      <c r="E405" s="51"/>
      <c r="F405" s="58" t="s">
        <v>502</v>
      </c>
      <c r="G405" s="57" t="s">
        <v>54</v>
      </c>
      <c r="H405" s="54" t="s">
        <v>0</v>
      </c>
      <c r="I405" s="39"/>
      <c r="J405" s="39"/>
      <c r="K405" s="51"/>
      <c r="M405" s="55" t="s">
        <v>0</v>
      </c>
      <c r="N405" s="51"/>
      <c r="O405" s="48"/>
      <c r="P405" s="48"/>
      <c r="Q405" s="76">
        <f t="shared" si="68"/>
        <v>0</v>
      </c>
      <c r="R405" s="76"/>
      <c r="S405" s="76"/>
      <c r="T405" s="76"/>
      <c r="U405" s="76"/>
      <c r="V405" s="76"/>
      <c r="W405" s="76"/>
      <c r="X405" s="76"/>
      <c r="Y405" s="76"/>
      <c r="Z405" s="76"/>
      <c r="AA405" s="76"/>
      <c r="AB405" s="76"/>
      <c r="AC405" s="76"/>
      <c r="AD405" s="76"/>
      <c r="AE405" s="76"/>
      <c r="AF405" s="76"/>
      <c r="AG405" s="86"/>
      <c r="AH405" s="86"/>
      <c r="AI405" s="86"/>
      <c r="AJ405" s="86"/>
    </row>
    <row r="406" spans="1:36" hidden="1" x14ac:dyDescent="0.25">
      <c r="A406" s="45"/>
      <c r="B406" s="90"/>
      <c r="C406" s="91"/>
      <c r="D406" s="56"/>
      <c r="E406" s="53"/>
      <c r="F406" s="46"/>
      <c r="G406" s="53"/>
      <c r="K406" s="5"/>
      <c r="M406" s="39"/>
      <c r="N406" s="51"/>
      <c r="O406" s="45"/>
      <c r="P406" s="45"/>
      <c r="Q406" s="74"/>
      <c r="R406" s="74"/>
      <c r="S406" s="74"/>
      <c r="T406" s="74"/>
      <c r="U406" s="74"/>
      <c r="V406" s="74"/>
      <c r="W406" s="74"/>
      <c r="X406" s="74"/>
      <c r="Y406" s="74"/>
      <c r="Z406" s="74"/>
      <c r="AA406" s="74"/>
      <c r="AB406" s="74"/>
      <c r="AC406" s="74"/>
      <c r="AD406" s="74"/>
      <c r="AE406" s="74"/>
      <c r="AF406" s="74"/>
      <c r="AG406" s="87"/>
      <c r="AH406" s="87"/>
      <c r="AI406" s="87"/>
      <c r="AJ406" s="87"/>
    </row>
    <row r="407" spans="1:36" hidden="1" x14ac:dyDescent="0.25">
      <c r="A407" s="46"/>
      <c r="B407" s="92"/>
      <c r="C407" s="93"/>
      <c r="D407" s="13"/>
      <c r="E407" s="13"/>
      <c r="F407" s="13"/>
      <c r="G407" s="7"/>
      <c r="H407" s="13"/>
      <c r="I407" s="13"/>
      <c r="J407" s="13"/>
      <c r="K407" s="7"/>
      <c r="M407" s="56"/>
      <c r="N407" s="53"/>
      <c r="O407" s="46"/>
      <c r="P407" s="46"/>
      <c r="Q407" s="75"/>
      <c r="R407" s="75"/>
      <c r="S407" s="75"/>
      <c r="T407" s="75"/>
      <c r="U407" s="75"/>
      <c r="V407" s="75"/>
      <c r="W407" s="75"/>
      <c r="X407" s="75"/>
      <c r="Y407" s="75"/>
      <c r="Z407" s="75"/>
      <c r="AA407" s="75"/>
      <c r="AB407" s="75"/>
      <c r="AC407" s="75"/>
      <c r="AD407" s="75"/>
      <c r="AE407" s="75"/>
      <c r="AF407" s="75"/>
      <c r="AG407" s="88"/>
      <c r="AH407" s="88"/>
      <c r="AI407" s="88"/>
      <c r="AJ407" s="88"/>
    </row>
    <row r="408" spans="1:36" x14ac:dyDescent="0.25">
      <c r="A408" s="48" t="s">
        <v>505</v>
      </c>
      <c r="B408" s="80" t="s">
        <v>506</v>
      </c>
      <c r="C408" s="89"/>
      <c r="D408" s="57" t="s">
        <v>52</v>
      </c>
      <c r="E408" s="51"/>
      <c r="F408" s="58" t="s">
        <v>502</v>
      </c>
      <c r="G408" s="57" t="s">
        <v>54</v>
      </c>
      <c r="H408" s="54" t="s">
        <v>0</v>
      </c>
      <c r="I408" s="39"/>
      <c r="J408" s="39"/>
      <c r="K408" s="51"/>
      <c r="M408" s="55" t="s">
        <v>106</v>
      </c>
      <c r="N408" s="51"/>
      <c r="O408" s="44">
        <v>967</v>
      </c>
      <c r="P408" s="44">
        <v>967</v>
      </c>
      <c r="Q408" s="76">
        <f t="shared" si="68"/>
        <v>0</v>
      </c>
      <c r="R408" s="76"/>
      <c r="S408" s="76"/>
      <c r="T408" s="76"/>
      <c r="U408" s="76"/>
      <c r="V408" s="76"/>
      <c r="W408" s="76"/>
      <c r="X408" s="76"/>
      <c r="Y408" s="76"/>
      <c r="Z408" s="76"/>
      <c r="AA408" s="76"/>
      <c r="AB408" s="76"/>
      <c r="AC408" s="76"/>
      <c r="AD408" s="76"/>
      <c r="AE408" s="76"/>
      <c r="AF408" s="76"/>
      <c r="AG408" s="86">
        <v>350</v>
      </c>
      <c r="AH408" s="86">
        <v>350</v>
      </c>
      <c r="AI408" s="86">
        <v>350</v>
      </c>
      <c r="AJ408" s="86">
        <v>350</v>
      </c>
    </row>
    <row r="409" spans="1:36" x14ac:dyDescent="0.25">
      <c r="A409" s="45"/>
      <c r="B409" s="90"/>
      <c r="C409" s="91"/>
      <c r="D409" s="56"/>
      <c r="E409" s="53"/>
      <c r="F409" s="46"/>
      <c r="G409" s="53"/>
      <c r="K409" s="5"/>
      <c r="M409" s="39"/>
      <c r="N409" s="51"/>
      <c r="O409" s="45"/>
      <c r="P409" s="45"/>
      <c r="Q409" s="74"/>
      <c r="R409" s="74"/>
      <c r="S409" s="74"/>
      <c r="T409" s="74"/>
      <c r="U409" s="74"/>
      <c r="V409" s="74"/>
      <c r="W409" s="74"/>
      <c r="X409" s="74"/>
      <c r="Y409" s="74"/>
      <c r="Z409" s="74"/>
      <c r="AA409" s="74"/>
      <c r="AB409" s="74"/>
      <c r="AC409" s="74"/>
      <c r="AD409" s="74"/>
      <c r="AE409" s="74"/>
      <c r="AF409" s="74"/>
      <c r="AG409" s="87"/>
      <c r="AH409" s="87"/>
      <c r="AI409" s="87"/>
      <c r="AJ409" s="87"/>
    </row>
    <row r="410" spans="1:36" x14ac:dyDescent="0.25">
      <c r="A410" s="46"/>
      <c r="B410" s="92"/>
      <c r="C410" s="93"/>
      <c r="D410" s="13"/>
      <c r="E410" s="13"/>
      <c r="F410" s="13"/>
      <c r="G410" s="7"/>
      <c r="H410" s="13"/>
      <c r="I410" s="13"/>
      <c r="J410" s="13"/>
      <c r="K410" s="7"/>
      <c r="M410" s="56"/>
      <c r="N410" s="53"/>
      <c r="O410" s="46"/>
      <c r="P410" s="46"/>
      <c r="Q410" s="75"/>
      <c r="R410" s="75"/>
      <c r="S410" s="75"/>
      <c r="T410" s="75"/>
      <c r="U410" s="75"/>
      <c r="V410" s="75"/>
      <c r="W410" s="75"/>
      <c r="X410" s="75"/>
      <c r="Y410" s="75"/>
      <c r="Z410" s="75"/>
      <c r="AA410" s="75"/>
      <c r="AB410" s="75"/>
      <c r="AC410" s="75"/>
      <c r="AD410" s="75"/>
      <c r="AE410" s="75"/>
      <c r="AF410" s="75"/>
      <c r="AG410" s="88"/>
      <c r="AH410" s="88"/>
      <c r="AI410" s="88"/>
      <c r="AJ410" s="88"/>
    </row>
    <row r="411" spans="1:36" hidden="1" x14ac:dyDescent="0.25">
      <c r="A411" s="48" t="s">
        <v>507</v>
      </c>
      <c r="B411" s="80" t="s">
        <v>508</v>
      </c>
      <c r="C411" s="89"/>
      <c r="D411" s="57" t="s">
        <v>52</v>
      </c>
      <c r="E411" s="51"/>
      <c r="F411" s="58" t="s">
        <v>502</v>
      </c>
      <c r="G411" s="57" t="s">
        <v>54</v>
      </c>
      <c r="H411" s="54" t="s">
        <v>0</v>
      </c>
      <c r="I411" s="39"/>
      <c r="J411" s="39"/>
      <c r="K411" s="51"/>
      <c r="M411" s="55" t="s">
        <v>0</v>
      </c>
      <c r="N411" s="51"/>
      <c r="O411" s="48"/>
      <c r="P411" s="48"/>
      <c r="Q411" s="76">
        <f t="shared" si="68"/>
        <v>0</v>
      </c>
      <c r="R411" s="76"/>
      <c r="S411" s="76"/>
      <c r="T411" s="76"/>
      <c r="U411" s="76"/>
      <c r="V411" s="76"/>
      <c r="W411" s="76"/>
      <c r="X411" s="76"/>
      <c r="Y411" s="76"/>
      <c r="Z411" s="76"/>
      <c r="AA411" s="76"/>
      <c r="AB411" s="76"/>
      <c r="AC411" s="76"/>
      <c r="AD411" s="76"/>
      <c r="AE411" s="76"/>
      <c r="AF411" s="76"/>
      <c r="AG411" s="86"/>
      <c r="AH411" s="86"/>
      <c r="AI411" s="86"/>
      <c r="AJ411" s="86"/>
    </row>
    <row r="412" spans="1:36" hidden="1" x14ac:dyDescent="0.25">
      <c r="A412" s="45"/>
      <c r="B412" s="90"/>
      <c r="C412" s="91"/>
      <c r="D412" s="56"/>
      <c r="E412" s="53"/>
      <c r="F412" s="46"/>
      <c r="G412" s="53"/>
      <c r="K412" s="5"/>
      <c r="M412" s="39"/>
      <c r="N412" s="51"/>
      <c r="O412" s="45"/>
      <c r="P412" s="45"/>
      <c r="Q412" s="74"/>
      <c r="R412" s="74"/>
      <c r="S412" s="74"/>
      <c r="T412" s="74"/>
      <c r="U412" s="74"/>
      <c r="V412" s="74"/>
      <c r="W412" s="74"/>
      <c r="X412" s="74"/>
      <c r="Y412" s="74"/>
      <c r="Z412" s="74"/>
      <c r="AA412" s="74"/>
      <c r="AB412" s="74"/>
      <c r="AC412" s="74"/>
      <c r="AD412" s="74"/>
      <c r="AE412" s="74"/>
      <c r="AF412" s="74"/>
      <c r="AG412" s="87"/>
      <c r="AH412" s="87"/>
      <c r="AI412" s="87"/>
      <c r="AJ412" s="87"/>
    </row>
    <row r="413" spans="1:36" hidden="1" x14ac:dyDescent="0.25">
      <c r="A413" s="46"/>
      <c r="B413" s="92"/>
      <c r="C413" s="93"/>
      <c r="D413" s="13"/>
      <c r="E413" s="13"/>
      <c r="F413" s="13"/>
      <c r="G413" s="7"/>
      <c r="H413" s="13"/>
      <c r="I413" s="13"/>
      <c r="J413" s="13"/>
      <c r="K413" s="7"/>
      <c r="M413" s="56"/>
      <c r="N413" s="53"/>
      <c r="O413" s="46"/>
      <c r="P413" s="46"/>
      <c r="Q413" s="75"/>
      <c r="R413" s="75"/>
      <c r="S413" s="75"/>
      <c r="T413" s="75"/>
      <c r="U413" s="75"/>
      <c r="V413" s="75"/>
      <c r="W413" s="75"/>
      <c r="X413" s="75"/>
      <c r="Y413" s="75"/>
      <c r="Z413" s="75"/>
      <c r="AA413" s="75"/>
      <c r="AB413" s="75"/>
      <c r="AC413" s="75"/>
      <c r="AD413" s="75"/>
      <c r="AE413" s="75"/>
      <c r="AF413" s="75"/>
      <c r="AG413" s="88"/>
      <c r="AH413" s="88"/>
      <c r="AI413" s="88"/>
      <c r="AJ413" s="88"/>
    </row>
    <row r="414" spans="1:36" hidden="1" x14ac:dyDescent="0.25">
      <c r="A414" s="48" t="s">
        <v>509</v>
      </c>
      <c r="B414" s="80" t="s">
        <v>510</v>
      </c>
      <c r="C414" s="89"/>
      <c r="D414" s="57" t="s">
        <v>52</v>
      </c>
      <c r="E414" s="51"/>
      <c r="F414" s="58" t="s">
        <v>502</v>
      </c>
      <c r="G414" s="57" t="s">
        <v>54</v>
      </c>
      <c r="H414" s="54" t="s">
        <v>0</v>
      </c>
      <c r="I414" s="39"/>
      <c r="J414" s="39"/>
      <c r="K414" s="51"/>
      <c r="M414" s="55" t="s">
        <v>0</v>
      </c>
      <c r="N414" s="51"/>
      <c r="O414" s="48"/>
      <c r="P414" s="48"/>
      <c r="Q414" s="76">
        <f t="shared" si="68"/>
        <v>0</v>
      </c>
      <c r="R414" s="76"/>
      <c r="S414" s="76"/>
      <c r="T414" s="76"/>
      <c r="U414" s="76"/>
      <c r="V414" s="76"/>
      <c r="W414" s="76"/>
      <c r="X414" s="76"/>
      <c r="Y414" s="76"/>
      <c r="Z414" s="76"/>
      <c r="AA414" s="76"/>
      <c r="AB414" s="76"/>
      <c r="AC414" s="76"/>
      <c r="AD414" s="76"/>
      <c r="AE414" s="76"/>
      <c r="AF414" s="76"/>
      <c r="AG414" s="86"/>
      <c r="AH414" s="86"/>
      <c r="AI414" s="86"/>
      <c r="AJ414" s="86"/>
    </row>
    <row r="415" spans="1:36" hidden="1" x14ac:dyDescent="0.25">
      <c r="A415" s="45"/>
      <c r="B415" s="90"/>
      <c r="C415" s="91"/>
      <c r="D415" s="56"/>
      <c r="E415" s="53"/>
      <c r="F415" s="46"/>
      <c r="G415" s="53"/>
      <c r="K415" s="5"/>
      <c r="M415" s="39"/>
      <c r="N415" s="51"/>
      <c r="O415" s="45"/>
      <c r="P415" s="45"/>
      <c r="Q415" s="74"/>
      <c r="R415" s="74"/>
      <c r="S415" s="74"/>
      <c r="T415" s="74"/>
      <c r="U415" s="74"/>
      <c r="V415" s="74"/>
      <c r="W415" s="74"/>
      <c r="X415" s="74"/>
      <c r="Y415" s="74"/>
      <c r="Z415" s="74"/>
      <c r="AA415" s="74"/>
      <c r="AB415" s="74"/>
      <c r="AC415" s="74"/>
      <c r="AD415" s="74"/>
      <c r="AE415" s="74"/>
      <c r="AF415" s="74"/>
      <c r="AG415" s="87"/>
      <c r="AH415" s="87"/>
      <c r="AI415" s="87"/>
      <c r="AJ415" s="87"/>
    </row>
    <row r="416" spans="1:36" hidden="1" x14ac:dyDescent="0.25">
      <c r="A416" s="46"/>
      <c r="B416" s="92"/>
      <c r="C416" s="93"/>
      <c r="D416" s="13"/>
      <c r="E416" s="13"/>
      <c r="F416" s="13"/>
      <c r="G416" s="7"/>
      <c r="H416" s="13"/>
      <c r="I416" s="13"/>
      <c r="J416" s="13"/>
      <c r="K416" s="7"/>
      <c r="M416" s="56"/>
      <c r="N416" s="53"/>
      <c r="O416" s="46"/>
      <c r="P416" s="46"/>
      <c r="Q416" s="75"/>
      <c r="R416" s="75"/>
      <c r="S416" s="75"/>
      <c r="T416" s="75"/>
      <c r="U416" s="75"/>
      <c r="V416" s="75"/>
      <c r="W416" s="75"/>
      <c r="X416" s="75"/>
      <c r="Y416" s="75"/>
      <c r="Z416" s="75"/>
      <c r="AA416" s="75"/>
      <c r="AB416" s="75"/>
      <c r="AC416" s="75"/>
      <c r="AD416" s="75"/>
      <c r="AE416" s="75"/>
      <c r="AF416" s="75"/>
      <c r="AG416" s="88"/>
      <c r="AH416" s="88"/>
      <c r="AI416" s="88"/>
      <c r="AJ416" s="88"/>
    </row>
    <row r="417" spans="1:36" x14ac:dyDescent="0.25">
      <c r="A417" s="48" t="s">
        <v>511</v>
      </c>
      <c r="B417" s="80" t="s">
        <v>512</v>
      </c>
      <c r="C417" s="89"/>
      <c r="D417" s="54" t="s">
        <v>0</v>
      </c>
      <c r="E417" s="39"/>
      <c r="F417" s="39"/>
      <c r="G417" s="51"/>
      <c r="H417" s="54" t="s">
        <v>0</v>
      </c>
      <c r="I417" s="39"/>
      <c r="J417" s="39"/>
      <c r="K417" s="51"/>
      <c r="M417" s="55" t="s">
        <v>46</v>
      </c>
      <c r="N417" s="51"/>
      <c r="O417" s="44">
        <v>65184.9</v>
      </c>
      <c r="P417" s="44">
        <v>64067</v>
      </c>
      <c r="Q417" s="76">
        <f>SUM(Q421:Q513)</f>
        <v>0</v>
      </c>
      <c r="R417" s="76"/>
      <c r="S417" s="76"/>
      <c r="T417" s="76"/>
      <c r="U417" s="76"/>
      <c r="V417" s="76"/>
      <c r="W417" s="76"/>
      <c r="X417" s="76"/>
      <c r="Y417" s="76"/>
      <c r="Z417" s="76"/>
      <c r="AA417" s="76"/>
      <c r="AB417" s="76"/>
      <c r="AC417" s="76"/>
      <c r="AD417" s="76"/>
      <c r="AE417" s="76"/>
      <c r="AF417" s="76"/>
      <c r="AG417" s="86">
        <v>9952.1</v>
      </c>
      <c r="AH417" s="86">
        <v>28284.7</v>
      </c>
      <c r="AI417" s="86">
        <v>28860.799999999999</v>
      </c>
      <c r="AJ417" s="86">
        <v>28860.799999999999</v>
      </c>
    </row>
    <row r="418" spans="1:36" x14ac:dyDescent="0.25">
      <c r="A418" s="45"/>
      <c r="B418" s="90"/>
      <c r="C418" s="91"/>
      <c r="D418" s="39"/>
      <c r="E418" s="39"/>
      <c r="F418" s="39"/>
      <c r="G418" s="51"/>
      <c r="K418" s="5"/>
      <c r="M418" s="39"/>
      <c r="N418" s="51"/>
      <c r="O418" s="45"/>
      <c r="P418" s="45"/>
      <c r="Q418" s="74"/>
      <c r="R418" s="74"/>
      <c r="S418" s="74"/>
      <c r="T418" s="74"/>
      <c r="U418" s="74"/>
      <c r="V418" s="74"/>
      <c r="W418" s="74"/>
      <c r="X418" s="74"/>
      <c r="Y418" s="74"/>
      <c r="Z418" s="74"/>
      <c r="AA418" s="74"/>
      <c r="AB418" s="74"/>
      <c r="AC418" s="74"/>
      <c r="AD418" s="74"/>
      <c r="AE418" s="74"/>
      <c r="AF418" s="74"/>
      <c r="AG418" s="87"/>
      <c r="AH418" s="87"/>
      <c r="AI418" s="87"/>
      <c r="AJ418" s="87"/>
    </row>
    <row r="419" spans="1:36" x14ac:dyDescent="0.25">
      <c r="A419" s="46"/>
      <c r="B419" s="92"/>
      <c r="C419" s="93"/>
      <c r="D419" s="13"/>
      <c r="E419" s="13"/>
      <c r="F419" s="13"/>
      <c r="G419" s="7"/>
      <c r="H419" s="13"/>
      <c r="I419" s="13"/>
      <c r="J419" s="13"/>
      <c r="K419" s="7"/>
      <c r="M419" s="56"/>
      <c r="N419" s="53"/>
      <c r="O419" s="46"/>
      <c r="P419" s="46"/>
      <c r="Q419" s="75"/>
      <c r="R419" s="75"/>
      <c r="S419" s="75"/>
      <c r="T419" s="75"/>
      <c r="U419" s="75"/>
      <c r="V419" s="75"/>
      <c r="W419" s="75"/>
      <c r="X419" s="75"/>
      <c r="Y419" s="75"/>
      <c r="Z419" s="75"/>
      <c r="AA419" s="75"/>
      <c r="AB419" s="75"/>
      <c r="AC419" s="75"/>
      <c r="AD419" s="75"/>
      <c r="AE419" s="75"/>
      <c r="AF419" s="75"/>
      <c r="AG419" s="88"/>
      <c r="AH419" s="88"/>
      <c r="AI419" s="88"/>
      <c r="AJ419" s="88"/>
    </row>
    <row r="420" spans="1:36" x14ac:dyDescent="0.25">
      <c r="A420" s="11" t="s">
        <v>49</v>
      </c>
      <c r="B420" s="80" t="s">
        <v>0</v>
      </c>
      <c r="C420" s="81"/>
      <c r="D420" s="60" t="s">
        <v>0</v>
      </c>
      <c r="E420" s="61"/>
      <c r="F420" s="61"/>
      <c r="G420" s="59"/>
      <c r="H420" s="60" t="s">
        <v>0</v>
      </c>
      <c r="I420" s="61"/>
      <c r="J420" s="61"/>
      <c r="K420" s="59"/>
      <c r="M420" s="55" t="s">
        <v>0</v>
      </c>
      <c r="N420" s="53"/>
      <c r="O420" s="11" t="s">
        <v>0</v>
      </c>
      <c r="P420" s="11" t="s">
        <v>0</v>
      </c>
      <c r="Q420" s="31"/>
      <c r="R420" s="31"/>
      <c r="S420" s="31"/>
      <c r="T420" s="31"/>
      <c r="U420" s="31"/>
      <c r="V420" s="31"/>
      <c r="W420" s="31"/>
      <c r="X420" s="31"/>
      <c r="Y420" s="31"/>
      <c r="Z420" s="31"/>
      <c r="AA420" s="31"/>
      <c r="AB420" s="31"/>
      <c r="AC420" s="31"/>
      <c r="AD420" s="31"/>
      <c r="AE420" s="31"/>
      <c r="AF420" s="31"/>
      <c r="AG420" s="32" t="s">
        <v>0</v>
      </c>
      <c r="AH420" s="32" t="s">
        <v>0</v>
      </c>
      <c r="AI420" s="32" t="s">
        <v>0</v>
      </c>
      <c r="AJ420" s="32" t="s">
        <v>0</v>
      </c>
    </row>
    <row r="421" spans="1:36" x14ac:dyDescent="0.25">
      <c r="A421" s="48" t="s">
        <v>513</v>
      </c>
      <c r="B421" s="80" t="s">
        <v>514</v>
      </c>
      <c r="C421" s="89"/>
      <c r="D421" s="57" t="s">
        <v>52</v>
      </c>
      <c r="E421" s="51"/>
      <c r="F421" s="58" t="s">
        <v>502</v>
      </c>
      <c r="G421" s="57" t="s">
        <v>54</v>
      </c>
      <c r="H421" s="54" t="s">
        <v>0</v>
      </c>
      <c r="I421" s="39"/>
      <c r="J421" s="39"/>
      <c r="K421" s="51"/>
      <c r="M421" s="55" t="s">
        <v>515</v>
      </c>
      <c r="N421" s="51"/>
      <c r="O421" s="44">
        <v>23285.7</v>
      </c>
      <c r="P421" s="44">
        <v>23285.7</v>
      </c>
      <c r="Q421" s="76">
        <f t="shared" ref="Q421:Q484" si="69">SUM(R421:AF423)</f>
        <v>0</v>
      </c>
      <c r="R421" s="76"/>
      <c r="S421" s="76"/>
      <c r="T421" s="76"/>
      <c r="U421" s="76"/>
      <c r="V421" s="76"/>
      <c r="W421" s="76"/>
      <c r="X421" s="76"/>
      <c r="Y421" s="76"/>
      <c r="Z421" s="76"/>
      <c r="AA421" s="76"/>
      <c r="AB421" s="76"/>
      <c r="AC421" s="76"/>
      <c r="AD421" s="76"/>
      <c r="AE421" s="76"/>
      <c r="AF421" s="76"/>
      <c r="AG421" s="86">
        <v>8414.2000000000007</v>
      </c>
      <c r="AH421" s="86">
        <v>28284.7</v>
      </c>
      <c r="AI421" s="86">
        <v>28860.799999999999</v>
      </c>
      <c r="AJ421" s="86">
        <v>28860.799999999999</v>
      </c>
    </row>
    <row r="422" spans="1:36" x14ac:dyDescent="0.25">
      <c r="A422" s="45"/>
      <c r="B422" s="90"/>
      <c r="C422" s="91"/>
      <c r="D422" s="56"/>
      <c r="E422" s="53"/>
      <c r="F422" s="46"/>
      <c r="G422" s="53"/>
      <c r="K422" s="5"/>
      <c r="M422" s="39"/>
      <c r="N422" s="51"/>
      <c r="O422" s="45"/>
      <c r="P422" s="45"/>
      <c r="Q422" s="74"/>
      <c r="R422" s="74"/>
      <c r="S422" s="74"/>
      <c r="T422" s="74"/>
      <c r="U422" s="74"/>
      <c r="V422" s="74"/>
      <c r="W422" s="74"/>
      <c r="X422" s="74"/>
      <c r="Y422" s="74"/>
      <c r="Z422" s="74"/>
      <c r="AA422" s="74"/>
      <c r="AB422" s="74"/>
      <c r="AC422" s="74"/>
      <c r="AD422" s="74"/>
      <c r="AE422" s="74"/>
      <c r="AF422" s="74"/>
      <c r="AG422" s="87"/>
      <c r="AH422" s="87"/>
      <c r="AI422" s="87"/>
      <c r="AJ422" s="87"/>
    </row>
    <row r="423" spans="1:36" x14ac:dyDescent="0.25">
      <c r="A423" s="46"/>
      <c r="B423" s="92"/>
      <c r="C423" s="93"/>
      <c r="D423" s="13"/>
      <c r="E423" s="13"/>
      <c r="F423" s="13"/>
      <c r="G423" s="7"/>
      <c r="H423" s="13"/>
      <c r="I423" s="13"/>
      <c r="J423" s="13"/>
      <c r="K423" s="7"/>
      <c r="M423" s="56"/>
      <c r="N423" s="53"/>
      <c r="O423" s="46"/>
      <c r="P423" s="46"/>
      <c r="Q423" s="75"/>
      <c r="R423" s="75"/>
      <c r="S423" s="75"/>
      <c r="T423" s="75"/>
      <c r="U423" s="75"/>
      <c r="V423" s="75"/>
      <c r="W423" s="75"/>
      <c r="X423" s="75"/>
      <c r="Y423" s="75"/>
      <c r="Z423" s="75"/>
      <c r="AA423" s="75"/>
      <c r="AB423" s="75"/>
      <c r="AC423" s="75"/>
      <c r="AD423" s="75"/>
      <c r="AE423" s="75"/>
      <c r="AF423" s="75"/>
      <c r="AG423" s="88"/>
      <c r="AH423" s="88"/>
      <c r="AI423" s="88"/>
      <c r="AJ423" s="88"/>
    </row>
    <row r="424" spans="1:36" hidden="1" x14ac:dyDescent="0.25">
      <c r="A424" s="48" t="s">
        <v>516</v>
      </c>
      <c r="B424" s="80" t="s">
        <v>517</v>
      </c>
      <c r="C424" s="89"/>
      <c r="D424" s="57" t="s">
        <v>52</v>
      </c>
      <c r="E424" s="51"/>
      <c r="F424" s="58" t="s">
        <v>502</v>
      </c>
      <c r="G424" s="57" t="s">
        <v>54</v>
      </c>
      <c r="H424" s="54" t="s">
        <v>0</v>
      </c>
      <c r="I424" s="39"/>
      <c r="J424" s="39"/>
      <c r="K424" s="51"/>
      <c r="M424" s="55" t="s">
        <v>0</v>
      </c>
      <c r="N424" s="51"/>
      <c r="O424" s="48"/>
      <c r="P424" s="48"/>
      <c r="Q424" s="76">
        <f t="shared" si="69"/>
        <v>0</v>
      </c>
      <c r="R424" s="76"/>
      <c r="S424" s="76"/>
      <c r="T424" s="76"/>
      <c r="U424" s="76"/>
      <c r="V424" s="76"/>
      <c r="W424" s="76"/>
      <c r="X424" s="76"/>
      <c r="Y424" s="76"/>
      <c r="Z424" s="76"/>
      <c r="AA424" s="76"/>
      <c r="AB424" s="76"/>
      <c r="AC424" s="76"/>
      <c r="AD424" s="76"/>
      <c r="AE424" s="76"/>
      <c r="AF424" s="76"/>
      <c r="AG424" s="86"/>
      <c r="AH424" s="86"/>
      <c r="AI424" s="86"/>
      <c r="AJ424" s="86"/>
    </row>
    <row r="425" spans="1:36" hidden="1" x14ac:dyDescent="0.25">
      <c r="A425" s="45"/>
      <c r="B425" s="90"/>
      <c r="C425" s="91"/>
      <c r="D425" s="56"/>
      <c r="E425" s="53"/>
      <c r="F425" s="46"/>
      <c r="G425" s="53"/>
      <c r="K425" s="5"/>
      <c r="M425" s="39"/>
      <c r="N425" s="51"/>
      <c r="O425" s="45"/>
      <c r="P425" s="45"/>
      <c r="Q425" s="74"/>
      <c r="R425" s="74"/>
      <c r="S425" s="74"/>
      <c r="T425" s="74"/>
      <c r="U425" s="74"/>
      <c r="V425" s="74"/>
      <c r="W425" s="74"/>
      <c r="X425" s="74"/>
      <c r="Y425" s="74"/>
      <c r="Z425" s="74"/>
      <c r="AA425" s="74"/>
      <c r="AB425" s="74"/>
      <c r="AC425" s="74"/>
      <c r="AD425" s="74"/>
      <c r="AE425" s="74"/>
      <c r="AF425" s="74"/>
      <c r="AG425" s="87"/>
      <c r="AH425" s="87"/>
      <c r="AI425" s="87"/>
      <c r="AJ425" s="87"/>
    </row>
    <row r="426" spans="1:36" hidden="1" x14ac:dyDescent="0.25">
      <c r="A426" s="46"/>
      <c r="B426" s="92"/>
      <c r="C426" s="93"/>
      <c r="D426" s="13"/>
      <c r="E426" s="13"/>
      <c r="F426" s="13"/>
      <c r="G426" s="7"/>
      <c r="H426" s="13"/>
      <c r="I426" s="13"/>
      <c r="J426" s="13"/>
      <c r="K426" s="7"/>
      <c r="M426" s="56"/>
      <c r="N426" s="53"/>
      <c r="O426" s="46"/>
      <c r="P426" s="46"/>
      <c r="Q426" s="75"/>
      <c r="R426" s="75"/>
      <c r="S426" s="75"/>
      <c r="T426" s="75"/>
      <c r="U426" s="75"/>
      <c r="V426" s="75"/>
      <c r="W426" s="75"/>
      <c r="X426" s="75"/>
      <c r="Y426" s="75"/>
      <c r="Z426" s="75"/>
      <c r="AA426" s="75"/>
      <c r="AB426" s="75"/>
      <c r="AC426" s="75"/>
      <c r="AD426" s="75"/>
      <c r="AE426" s="75"/>
      <c r="AF426" s="75"/>
      <c r="AG426" s="88"/>
      <c r="AH426" s="88"/>
      <c r="AI426" s="88"/>
      <c r="AJ426" s="88"/>
    </row>
    <row r="427" spans="1:36" hidden="1" x14ac:dyDescent="0.25">
      <c r="A427" s="48" t="s">
        <v>518</v>
      </c>
      <c r="B427" s="80" t="s">
        <v>519</v>
      </c>
      <c r="C427" s="89"/>
      <c r="D427" s="57" t="s">
        <v>52</v>
      </c>
      <c r="E427" s="51"/>
      <c r="F427" s="58" t="s">
        <v>502</v>
      </c>
      <c r="G427" s="57" t="s">
        <v>54</v>
      </c>
      <c r="H427" s="54" t="s">
        <v>0</v>
      </c>
      <c r="I427" s="39"/>
      <c r="J427" s="39"/>
      <c r="K427" s="51"/>
      <c r="M427" s="55" t="s">
        <v>0</v>
      </c>
      <c r="N427" s="51"/>
      <c r="O427" s="48"/>
      <c r="P427" s="48"/>
      <c r="Q427" s="76">
        <f t="shared" si="69"/>
        <v>0</v>
      </c>
      <c r="R427" s="76"/>
      <c r="S427" s="76"/>
      <c r="T427" s="76"/>
      <c r="U427" s="76"/>
      <c r="V427" s="76"/>
      <c r="W427" s="76"/>
      <c r="X427" s="76"/>
      <c r="Y427" s="76"/>
      <c r="Z427" s="76"/>
      <c r="AA427" s="76"/>
      <c r="AB427" s="76"/>
      <c r="AC427" s="76"/>
      <c r="AD427" s="76"/>
      <c r="AE427" s="76"/>
      <c r="AF427" s="76"/>
      <c r="AG427" s="86"/>
      <c r="AH427" s="86"/>
      <c r="AI427" s="86"/>
      <c r="AJ427" s="86"/>
    </row>
    <row r="428" spans="1:36" hidden="1" x14ac:dyDescent="0.25">
      <c r="A428" s="45"/>
      <c r="B428" s="90"/>
      <c r="C428" s="91"/>
      <c r="D428" s="56"/>
      <c r="E428" s="53"/>
      <c r="F428" s="46"/>
      <c r="G428" s="53"/>
      <c r="K428" s="5"/>
      <c r="M428" s="39"/>
      <c r="N428" s="51"/>
      <c r="O428" s="45"/>
      <c r="P428" s="45"/>
      <c r="Q428" s="74"/>
      <c r="R428" s="74"/>
      <c r="S428" s="74"/>
      <c r="T428" s="74"/>
      <c r="U428" s="74"/>
      <c r="V428" s="74"/>
      <c r="W428" s="74"/>
      <c r="X428" s="74"/>
      <c r="Y428" s="74"/>
      <c r="Z428" s="74"/>
      <c r="AA428" s="74"/>
      <c r="AB428" s="74"/>
      <c r="AC428" s="74"/>
      <c r="AD428" s="74"/>
      <c r="AE428" s="74"/>
      <c r="AF428" s="74"/>
      <c r="AG428" s="87"/>
      <c r="AH428" s="87"/>
      <c r="AI428" s="87"/>
      <c r="AJ428" s="87"/>
    </row>
    <row r="429" spans="1:36" hidden="1" x14ac:dyDescent="0.25">
      <c r="A429" s="46"/>
      <c r="B429" s="92"/>
      <c r="C429" s="93"/>
      <c r="D429" s="13"/>
      <c r="E429" s="13"/>
      <c r="F429" s="13"/>
      <c r="G429" s="7"/>
      <c r="H429" s="13"/>
      <c r="I429" s="13"/>
      <c r="J429" s="13"/>
      <c r="K429" s="7"/>
      <c r="M429" s="56"/>
      <c r="N429" s="53"/>
      <c r="O429" s="46"/>
      <c r="P429" s="46"/>
      <c r="Q429" s="75"/>
      <c r="R429" s="75"/>
      <c r="S429" s="75"/>
      <c r="T429" s="75"/>
      <c r="U429" s="75"/>
      <c r="V429" s="75"/>
      <c r="W429" s="75"/>
      <c r="X429" s="75"/>
      <c r="Y429" s="75"/>
      <c r="Z429" s="75"/>
      <c r="AA429" s="75"/>
      <c r="AB429" s="75"/>
      <c r="AC429" s="75"/>
      <c r="AD429" s="75"/>
      <c r="AE429" s="75"/>
      <c r="AF429" s="75"/>
      <c r="AG429" s="88"/>
      <c r="AH429" s="88"/>
      <c r="AI429" s="88"/>
      <c r="AJ429" s="88"/>
    </row>
    <row r="430" spans="1:36" hidden="1" x14ac:dyDescent="0.25">
      <c r="A430" s="48" t="s">
        <v>520</v>
      </c>
      <c r="B430" s="80" t="s">
        <v>521</v>
      </c>
      <c r="C430" s="89"/>
      <c r="D430" s="57" t="s">
        <v>52</v>
      </c>
      <c r="E430" s="51"/>
      <c r="F430" s="58" t="s">
        <v>502</v>
      </c>
      <c r="G430" s="57" t="s">
        <v>54</v>
      </c>
      <c r="H430" s="54" t="s">
        <v>0</v>
      </c>
      <c r="I430" s="39"/>
      <c r="J430" s="39"/>
      <c r="K430" s="51"/>
      <c r="M430" s="55" t="s">
        <v>0</v>
      </c>
      <c r="N430" s="51"/>
      <c r="O430" s="48"/>
      <c r="P430" s="48"/>
      <c r="Q430" s="76">
        <f t="shared" si="69"/>
        <v>0</v>
      </c>
      <c r="R430" s="76"/>
      <c r="S430" s="76"/>
      <c r="T430" s="76"/>
      <c r="U430" s="76"/>
      <c r="V430" s="76"/>
      <c r="W430" s="76"/>
      <c r="X430" s="76"/>
      <c r="Y430" s="76"/>
      <c r="Z430" s="76"/>
      <c r="AA430" s="76"/>
      <c r="AB430" s="76"/>
      <c r="AC430" s="76"/>
      <c r="AD430" s="76"/>
      <c r="AE430" s="76"/>
      <c r="AF430" s="76"/>
      <c r="AG430" s="86"/>
      <c r="AH430" s="86"/>
      <c r="AI430" s="86"/>
      <c r="AJ430" s="86"/>
    </row>
    <row r="431" spans="1:36" hidden="1" x14ac:dyDescent="0.25">
      <c r="A431" s="45"/>
      <c r="B431" s="90"/>
      <c r="C431" s="91"/>
      <c r="D431" s="56"/>
      <c r="E431" s="53"/>
      <c r="F431" s="46"/>
      <c r="G431" s="53"/>
      <c r="K431" s="5"/>
      <c r="M431" s="39"/>
      <c r="N431" s="51"/>
      <c r="O431" s="45"/>
      <c r="P431" s="45"/>
      <c r="Q431" s="74"/>
      <c r="R431" s="74"/>
      <c r="S431" s="74"/>
      <c r="T431" s="74"/>
      <c r="U431" s="74"/>
      <c r="V431" s="74"/>
      <c r="W431" s="74"/>
      <c r="X431" s="74"/>
      <c r="Y431" s="74"/>
      <c r="Z431" s="74"/>
      <c r="AA431" s="74"/>
      <c r="AB431" s="74"/>
      <c r="AC431" s="74"/>
      <c r="AD431" s="74"/>
      <c r="AE431" s="74"/>
      <c r="AF431" s="74"/>
      <c r="AG431" s="87"/>
      <c r="AH431" s="87"/>
      <c r="AI431" s="87"/>
      <c r="AJ431" s="87"/>
    </row>
    <row r="432" spans="1:36" hidden="1" x14ac:dyDescent="0.25">
      <c r="A432" s="46"/>
      <c r="B432" s="92"/>
      <c r="C432" s="93"/>
      <c r="D432" s="13"/>
      <c r="E432" s="13"/>
      <c r="F432" s="13"/>
      <c r="G432" s="7"/>
      <c r="H432" s="13"/>
      <c r="I432" s="13"/>
      <c r="J432" s="13"/>
      <c r="K432" s="7"/>
      <c r="M432" s="56"/>
      <c r="N432" s="53"/>
      <c r="O432" s="46"/>
      <c r="P432" s="46"/>
      <c r="Q432" s="75"/>
      <c r="R432" s="75"/>
      <c r="S432" s="75"/>
      <c r="T432" s="75"/>
      <c r="U432" s="75"/>
      <c r="V432" s="75"/>
      <c r="W432" s="75"/>
      <c r="X432" s="75"/>
      <c r="Y432" s="75"/>
      <c r="Z432" s="75"/>
      <c r="AA432" s="75"/>
      <c r="AB432" s="75"/>
      <c r="AC432" s="75"/>
      <c r="AD432" s="75"/>
      <c r="AE432" s="75"/>
      <c r="AF432" s="75"/>
      <c r="AG432" s="88"/>
      <c r="AH432" s="88"/>
      <c r="AI432" s="88"/>
      <c r="AJ432" s="88"/>
    </row>
    <row r="433" spans="1:36" hidden="1" x14ac:dyDescent="0.25">
      <c r="A433" s="48" t="s">
        <v>522</v>
      </c>
      <c r="B433" s="80" t="s">
        <v>523</v>
      </c>
      <c r="C433" s="89"/>
      <c r="D433" s="57" t="s">
        <v>52</v>
      </c>
      <c r="E433" s="51"/>
      <c r="F433" s="58" t="s">
        <v>502</v>
      </c>
      <c r="G433" s="57" t="s">
        <v>54</v>
      </c>
      <c r="H433" s="54" t="s">
        <v>0</v>
      </c>
      <c r="I433" s="39"/>
      <c r="J433" s="39"/>
      <c r="K433" s="51"/>
      <c r="M433" s="55" t="s">
        <v>0</v>
      </c>
      <c r="N433" s="51"/>
      <c r="O433" s="48"/>
      <c r="P433" s="48"/>
      <c r="Q433" s="76">
        <f t="shared" si="69"/>
        <v>0</v>
      </c>
      <c r="R433" s="76"/>
      <c r="S433" s="76"/>
      <c r="T433" s="76"/>
      <c r="U433" s="76"/>
      <c r="V433" s="76"/>
      <c r="W433" s="76"/>
      <c r="X433" s="76"/>
      <c r="Y433" s="76"/>
      <c r="Z433" s="76"/>
      <c r="AA433" s="76"/>
      <c r="AB433" s="76"/>
      <c r="AC433" s="76"/>
      <c r="AD433" s="76"/>
      <c r="AE433" s="76"/>
      <c r="AF433" s="76"/>
      <c r="AG433" s="86"/>
      <c r="AH433" s="86"/>
      <c r="AI433" s="86"/>
      <c r="AJ433" s="86"/>
    </row>
    <row r="434" spans="1:36" hidden="1" x14ac:dyDescent="0.25">
      <c r="A434" s="45"/>
      <c r="B434" s="90"/>
      <c r="C434" s="91"/>
      <c r="D434" s="56"/>
      <c r="E434" s="53"/>
      <c r="F434" s="46"/>
      <c r="G434" s="53"/>
      <c r="K434" s="5"/>
      <c r="M434" s="39"/>
      <c r="N434" s="51"/>
      <c r="O434" s="45"/>
      <c r="P434" s="45"/>
      <c r="Q434" s="74"/>
      <c r="R434" s="74"/>
      <c r="S434" s="74"/>
      <c r="T434" s="74"/>
      <c r="U434" s="74"/>
      <c r="V434" s="74"/>
      <c r="W434" s="74"/>
      <c r="X434" s="74"/>
      <c r="Y434" s="74"/>
      <c r="Z434" s="74"/>
      <c r="AA434" s="74"/>
      <c r="AB434" s="74"/>
      <c r="AC434" s="74"/>
      <c r="AD434" s="74"/>
      <c r="AE434" s="74"/>
      <c r="AF434" s="74"/>
      <c r="AG434" s="87"/>
      <c r="AH434" s="87"/>
      <c r="AI434" s="87"/>
      <c r="AJ434" s="87"/>
    </row>
    <row r="435" spans="1:36" hidden="1" x14ac:dyDescent="0.25">
      <c r="A435" s="46"/>
      <c r="B435" s="92"/>
      <c r="C435" s="93"/>
      <c r="D435" s="13"/>
      <c r="E435" s="13"/>
      <c r="F435" s="13"/>
      <c r="G435" s="7"/>
      <c r="H435" s="13"/>
      <c r="I435" s="13"/>
      <c r="J435" s="13"/>
      <c r="K435" s="7"/>
      <c r="M435" s="56"/>
      <c r="N435" s="53"/>
      <c r="O435" s="46"/>
      <c r="P435" s="46"/>
      <c r="Q435" s="75"/>
      <c r="R435" s="75"/>
      <c r="S435" s="75"/>
      <c r="T435" s="75"/>
      <c r="U435" s="75"/>
      <c r="V435" s="75"/>
      <c r="W435" s="75"/>
      <c r="X435" s="75"/>
      <c r="Y435" s="75"/>
      <c r="Z435" s="75"/>
      <c r="AA435" s="75"/>
      <c r="AB435" s="75"/>
      <c r="AC435" s="75"/>
      <c r="AD435" s="75"/>
      <c r="AE435" s="75"/>
      <c r="AF435" s="75"/>
      <c r="AG435" s="88"/>
      <c r="AH435" s="88"/>
      <c r="AI435" s="88"/>
      <c r="AJ435" s="88"/>
    </row>
    <row r="436" spans="1:36" hidden="1" x14ac:dyDescent="0.25">
      <c r="A436" s="48" t="s">
        <v>524</v>
      </c>
      <c r="B436" s="80" t="s">
        <v>525</v>
      </c>
      <c r="C436" s="89"/>
      <c r="D436" s="57" t="s">
        <v>52</v>
      </c>
      <c r="E436" s="51"/>
      <c r="F436" s="58" t="s">
        <v>502</v>
      </c>
      <c r="G436" s="57" t="s">
        <v>54</v>
      </c>
      <c r="H436" s="54" t="s">
        <v>0</v>
      </c>
      <c r="I436" s="39"/>
      <c r="J436" s="39"/>
      <c r="K436" s="51"/>
      <c r="M436" s="55" t="s">
        <v>0</v>
      </c>
      <c r="N436" s="51"/>
      <c r="O436" s="48"/>
      <c r="P436" s="48"/>
      <c r="Q436" s="76">
        <f t="shared" si="69"/>
        <v>0</v>
      </c>
      <c r="R436" s="76"/>
      <c r="S436" s="76"/>
      <c r="T436" s="76"/>
      <c r="U436" s="76"/>
      <c r="V436" s="76"/>
      <c r="W436" s="76"/>
      <c r="X436" s="76"/>
      <c r="Y436" s="76"/>
      <c r="Z436" s="76"/>
      <c r="AA436" s="76"/>
      <c r="AB436" s="76"/>
      <c r="AC436" s="76"/>
      <c r="AD436" s="76"/>
      <c r="AE436" s="76"/>
      <c r="AF436" s="76"/>
      <c r="AG436" s="86"/>
      <c r="AH436" s="86"/>
      <c r="AI436" s="86"/>
      <c r="AJ436" s="86"/>
    </row>
    <row r="437" spans="1:36" hidden="1" x14ac:dyDescent="0.25">
      <c r="A437" s="45"/>
      <c r="B437" s="90"/>
      <c r="C437" s="91"/>
      <c r="D437" s="56"/>
      <c r="E437" s="53"/>
      <c r="F437" s="46"/>
      <c r="G437" s="53"/>
      <c r="K437" s="5"/>
      <c r="M437" s="39"/>
      <c r="N437" s="51"/>
      <c r="O437" s="45"/>
      <c r="P437" s="45"/>
      <c r="Q437" s="74"/>
      <c r="R437" s="74"/>
      <c r="S437" s="74"/>
      <c r="T437" s="74"/>
      <c r="U437" s="74"/>
      <c r="V437" s="74"/>
      <c r="W437" s="74"/>
      <c r="X437" s="74"/>
      <c r="Y437" s="74"/>
      <c r="Z437" s="74"/>
      <c r="AA437" s="74"/>
      <c r="AB437" s="74"/>
      <c r="AC437" s="74"/>
      <c r="AD437" s="74"/>
      <c r="AE437" s="74"/>
      <c r="AF437" s="74"/>
      <c r="AG437" s="87"/>
      <c r="AH437" s="87"/>
      <c r="AI437" s="87"/>
      <c r="AJ437" s="87"/>
    </row>
    <row r="438" spans="1:36" hidden="1" x14ac:dyDescent="0.25">
      <c r="A438" s="46"/>
      <c r="B438" s="92"/>
      <c r="C438" s="93"/>
      <c r="D438" s="13"/>
      <c r="E438" s="13"/>
      <c r="F438" s="13"/>
      <c r="G438" s="7"/>
      <c r="H438" s="13"/>
      <c r="I438" s="13"/>
      <c r="J438" s="13"/>
      <c r="K438" s="7"/>
      <c r="M438" s="56"/>
      <c r="N438" s="53"/>
      <c r="O438" s="46"/>
      <c r="P438" s="46"/>
      <c r="Q438" s="75"/>
      <c r="R438" s="75"/>
      <c r="S438" s="75"/>
      <c r="T438" s="75"/>
      <c r="U438" s="75"/>
      <c r="V438" s="75"/>
      <c r="W438" s="75"/>
      <c r="X438" s="75"/>
      <c r="Y438" s="75"/>
      <c r="Z438" s="75"/>
      <c r="AA438" s="75"/>
      <c r="AB438" s="75"/>
      <c r="AC438" s="75"/>
      <c r="AD438" s="75"/>
      <c r="AE438" s="75"/>
      <c r="AF438" s="75"/>
      <c r="AG438" s="88"/>
      <c r="AH438" s="88"/>
      <c r="AI438" s="88"/>
      <c r="AJ438" s="88"/>
    </row>
    <row r="439" spans="1:36" x14ac:dyDescent="0.25">
      <c r="A439" s="48" t="s">
        <v>526</v>
      </c>
      <c r="B439" s="80" t="s">
        <v>527</v>
      </c>
      <c r="C439" s="89"/>
      <c r="D439" s="57" t="s">
        <v>52</v>
      </c>
      <c r="E439" s="51"/>
      <c r="F439" s="58" t="s">
        <v>502</v>
      </c>
      <c r="G439" s="57" t="s">
        <v>54</v>
      </c>
      <c r="H439" s="54" t="s">
        <v>0</v>
      </c>
      <c r="I439" s="39"/>
      <c r="J439" s="39"/>
      <c r="K439" s="51"/>
      <c r="M439" s="55" t="s">
        <v>528</v>
      </c>
      <c r="N439" s="51"/>
      <c r="O439" s="44">
        <v>5243.4</v>
      </c>
      <c r="P439" s="44">
        <v>5243.4</v>
      </c>
      <c r="Q439" s="76">
        <f t="shared" si="69"/>
        <v>0</v>
      </c>
      <c r="R439" s="76"/>
      <c r="S439" s="76"/>
      <c r="T439" s="76"/>
      <c r="U439" s="76"/>
      <c r="V439" s="76"/>
      <c r="W439" s="76"/>
      <c r="X439" s="76"/>
      <c r="Y439" s="76"/>
      <c r="Z439" s="76"/>
      <c r="AA439" s="76"/>
      <c r="AB439" s="76"/>
      <c r="AC439" s="76"/>
      <c r="AD439" s="76"/>
      <c r="AE439" s="76"/>
      <c r="AF439" s="76"/>
      <c r="AG439" s="86">
        <v>420</v>
      </c>
      <c r="AH439" s="86">
        <v>0</v>
      </c>
      <c r="AI439" s="86">
        <v>0</v>
      </c>
      <c r="AJ439" s="86">
        <v>0</v>
      </c>
    </row>
    <row r="440" spans="1:36" x14ac:dyDescent="0.25">
      <c r="A440" s="45"/>
      <c r="B440" s="90"/>
      <c r="C440" s="91"/>
      <c r="D440" s="56"/>
      <c r="E440" s="53"/>
      <c r="F440" s="46"/>
      <c r="G440" s="53"/>
      <c r="K440" s="5"/>
      <c r="M440" s="39"/>
      <c r="N440" s="51"/>
      <c r="O440" s="45"/>
      <c r="P440" s="45"/>
      <c r="Q440" s="74"/>
      <c r="R440" s="74"/>
      <c r="S440" s="74"/>
      <c r="T440" s="74"/>
      <c r="U440" s="74"/>
      <c r="V440" s="74"/>
      <c r="W440" s="74"/>
      <c r="X440" s="74"/>
      <c r="Y440" s="74"/>
      <c r="Z440" s="74"/>
      <c r="AA440" s="74"/>
      <c r="AB440" s="74"/>
      <c r="AC440" s="74"/>
      <c r="AD440" s="74"/>
      <c r="AE440" s="74"/>
      <c r="AF440" s="74"/>
      <c r="AG440" s="87"/>
      <c r="AH440" s="87"/>
      <c r="AI440" s="87"/>
      <c r="AJ440" s="87"/>
    </row>
    <row r="441" spans="1:36" x14ac:dyDescent="0.25">
      <c r="A441" s="46"/>
      <c r="B441" s="92"/>
      <c r="C441" s="93"/>
      <c r="D441" s="13"/>
      <c r="E441" s="13"/>
      <c r="F441" s="13"/>
      <c r="G441" s="7"/>
      <c r="H441" s="13"/>
      <c r="I441" s="13"/>
      <c r="J441" s="13"/>
      <c r="K441" s="7"/>
      <c r="M441" s="56"/>
      <c r="N441" s="53"/>
      <c r="O441" s="46"/>
      <c r="P441" s="46"/>
      <c r="Q441" s="75"/>
      <c r="R441" s="75"/>
      <c r="S441" s="75"/>
      <c r="T441" s="75"/>
      <c r="U441" s="75"/>
      <c r="V441" s="75"/>
      <c r="W441" s="75"/>
      <c r="X441" s="75"/>
      <c r="Y441" s="75"/>
      <c r="Z441" s="75"/>
      <c r="AA441" s="75"/>
      <c r="AB441" s="75"/>
      <c r="AC441" s="75"/>
      <c r="AD441" s="75"/>
      <c r="AE441" s="75"/>
      <c r="AF441" s="75"/>
      <c r="AG441" s="88"/>
      <c r="AH441" s="88"/>
      <c r="AI441" s="88"/>
      <c r="AJ441" s="88"/>
    </row>
    <row r="442" spans="1:36" hidden="1" x14ac:dyDescent="0.25">
      <c r="A442" s="48" t="s">
        <v>529</v>
      </c>
      <c r="B442" s="80" t="s">
        <v>530</v>
      </c>
      <c r="C442" s="89"/>
      <c r="D442" s="57" t="s">
        <v>52</v>
      </c>
      <c r="E442" s="51"/>
      <c r="F442" s="58" t="s">
        <v>502</v>
      </c>
      <c r="G442" s="57" t="s">
        <v>54</v>
      </c>
      <c r="H442" s="54" t="s">
        <v>0</v>
      </c>
      <c r="I442" s="39"/>
      <c r="J442" s="39"/>
      <c r="K442" s="51"/>
      <c r="M442" s="55" t="s">
        <v>0</v>
      </c>
      <c r="N442" s="51"/>
      <c r="O442" s="48"/>
      <c r="P442" s="48"/>
      <c r="Q442" s="76">
        <f t="shared" si="69"/>
        <v>0</v>
      </c>
      <c r="R442" s="76"/>
      <c r="S442" s="76"/>
      <c r="T442" s="76"/>
      <c r="U442" s="76"/>
      <c r="V442" s="76"/>
      <c r="W442" s="76"/>
      <c r="X442" s="76"/>
      <c r="Y442" s="76"/>
      <c r="Z442" s="76"/>
      <c r="AA442" s="76"/>
      <c r="AB442" s="76"/>
      <c r="AC442" s="76"/>
      <c r="AD442" s="76"/>
      <c r="AE442" s="76"/>
      <c r="AF442" s="76"/>
      <c r="AG442" s="86"/>
      <c r="AH442" s="86"/>
      <c r="AI442" s="86"/>
      <c r="AJ442" s="86"/>
    </row>
    <row r="443" spans="1:36" hidden="1" x14ac:dyDescent="0.25">
      <c r="A443" s="45"/>
      <c r="B443" s="90"/>
      <c r="C443" s="91"/>
      <c r="D443" s="56"/>
      <c r="E443" s="53"/>
      <c r="F443" s="46"/>
      <c r="G443" s="53"/>
      <c r="K443" s="5"/>
      <c r="M443" s="39"/>
      <c r="N443" s="51"/>
      <c r="O443" s="45"/>
      <c r="P443" s="45"/>
      <c r="Q443" s="74"/>
      <c r="R443" s="74"/>
      <c r="S443" s="74"/>
      <c r="T443" s="74"/>
      <c r="U443" s="74"/>
      <c r="V443" s="74"/>
      <c r="W443" s="74"/>
      <c r="X443" s="74"/>
      <c r="Y443" s="74"/>
      <c r="Z443" s="74"/>
      <c r="AA443" s="74"/>
      <c r="AB443" s="74"/>
      <c r="AC443" s="74"/>
      <c r="AD443" s="74"/>
      <c r="AE443" s="74"/>
      <c r="AF443" s="74"/>
      <c r="AG443" s="87"/>
      <c r="AH443" s="87"/>
      <c r="AI443" s="87"/>
      <c r="AJ443" s="87"/>
    </row>
    <row r="444" spans="1:36" hidden="1" x14ac:dyDescent="0.25">
      <c r="A444" s="46"/>
      <c r="B444" s="92"/>
      <c r="C444" s="93"/>
      <c r="D444" s="13"/>
      <c r="E444" s="13"/>
      <c r="F444" s="13"/>
      <c r="G444" s="7"/>
      <c r="H444" s="13"/>
      <c r="I444" s="13"/>
      <c r="J444" s="13"/>
      <c r="K444" s="7"/>
      <c r="M444" s="56"/>
      <c r="N444" s="53"/>
      <c r="O444" s="46"/>
      <c r="P444" s="46"/>
      <c r="Q444" s="75"/>
      <c r="R444" s="75"/>
      <c r="S444" s="75"/>
      <c r="T444" s="75"/>
      <c r="U444" s="75"/>
      <c r="V444" s="75"/>
      <c r="W444" s="75"/>
      <c r="X444" s="75"/>
      <c r="Y444" s="75"/>
      <c r="Z444" s="75"/>
      <c r="AA444" s="75"/>
      <c r="AB444" s="75"/>
      <c r="AC444" s="75"/>
      <c r="AD444" s="75"/>
      <c r="AE444" s="75"/>
      <c r="AF444" s="75"/>
      <c r="AG444" s="88"/>
      <c r="AH444" s="88"/>
      <c r="AI444" s="88"/>
      <c r="AJ444" s="88"/>
    </row>
    <row r="445" spans="1:36" hidden="1" x14ac:dyDescent="0.25">
      <c r="A445" s="48" t="s">
        <v>531</v>
      </c>
      <c r="B445" s="80" t="s">
        <v>532</v>
      </c>
      <c r="C445" s="89"/>
      <c r="D445" s="57" t="s">
        <v>52</v>
      </c>
      <c r="E445" s="51"/>
      <c r="F445" s="58" t="s">
        <v>502</v>
      </c>
      <c r="G445" s="57" t="s">
        <v>54</v>
      </c>
      <c r="H445" s="54" t="s">
        <v>0</v>
      </c>
      <c r="I445" s="39"/>
      <c r="J445" s="39"/>
      <c r="K445" s="51"/>
      <c r="M445" s="55" t="s">
        <v>0</v>
      </c>
      <c r="N445" s="51"/>
      <c r="O445" s="48"/>
      <c r="P445" s="48"/>
      <c r="Q445" s="76">
        <f t="shared" si="69"/>
        <v>0</v>
      </c>
      <c r="R445" s="76"/>
      <c r="S445" s="76"/>
      <c r="T445" s="76"/>
      <c r="U445" s="76"/>
      <c r="V445" s="76"/>
      <c r="W445" s="76"/>
      <c r="X445" s="76"/>
      <c r="Y445" s="76"/>
      <c r="Z445" s="76"/>
      <c r="AA445" s="76"/>
      <c r="AB445" s="76"/>
      <c r="AC445" s="76"/>
      <c r="AD445" s="76"/>
      <c r="AE445" s="76"/>
      <c r="AF445" s="76"/>
      <c r="AG445" s="86"/>
      <c r="AH445" s="86"/>
      <c r="AI445" s="86"/>
      <c r="AJ445" s="86"/>
    </row>
    <row r="446" spans="1:36" hidden="1" x14ac:dyDescent="0.25">
      <c r="A446" s="45"/>
      <c r="B446" s="90"/>
      <c r="C446" s="91"/>
      <c r="D446" s="56"/>
      <c r="E446" s="53"/>
      <c r="F446" s="46"/>
      <c r="G446" s="53"/>
      <c r="K446" s="5"/>
      <c r="M446" s="39"/>
      <c r="N446" s="51"/>
      <c r="O446" s="45"/>
      <c r="P446" s="45"/>
      <c r="Q446" s="74"/>
      <c r="R446" s="74"/>
      <c r="S446" s="74"/>
      <c r="T446" s="74"/>
      <c r="U446" s="74"/>
      <c r="V446" s="74"/>
      <c r="W446" s="74"/>
      <c r="X446" s="74"/>
      <c r="Y446" s="74"/>
      <c r="Z446" s="74"/>
      <c r="AA446" s="74"/>
      <c r="AB446" s="74"/>
      <c r="AC446" s="74"/>
      <c r="AD446" s="74"/>
      <c r="AE446" s="74"/>
      <c r="AF446" s="74"/>
      <c r="AG446" s="87"/>
      <c r="AH446" s="87"/>
      <c r="AI446" s="87"/>
      <c r="AJ446" s="87"/>
    </row>
    <row r="447" spans="1:36" hidden="1" x14ac:dyDescent="0.25">
      <c r="A447" s="46"/>
      <c r="B447" s="92"/>
      <c r="C447" s="93"/>
      <c r="D447" s="13"/>
      <c r="E447" s="13"/>
      <c r="F447" s="13"/>
      <c r="G447" s="7"/>
      <c r="H447" s="13"/>
      <c r="I447" s="13"/>
      <c r="J447" s="13"/>
      <c r="K447" s="7"/>
      <c r="M447" s="56"/>
      <c r="N447" s="53"/>
      <c r="O447" s="46"/>
      <c r="P447" s="46"/>
      <c r="Q447" s="75"/>
      <c r="R447" s="75"/>
      <c r="S447" s="75"/>
      <c r="T447" s="75"/>
      <c r="U447" s="75"/>
      <c r="V447" s="75"/>
      <c r="W447" s="75"/>
      <c r="X447" s="75"/>
      <c r="Y447" s="75"/>
      <c r="Z447" s="75"/>
      <c r="AA447" s="75"/>
      <c r="AB447" s="75"/>
      <c r="AC447" s="75"/>
      <c r="AD447" s="75"/>
      <c r="AE447" s="75"/>
      <c r="AF447" s="75"/>
      <c r="AG447" s="88"/>
      <c r="AH447" s="88"/>
      <c r="AI447" s="88"/>
      <c r="AJ447" s="88"/>
    </row>
    <row r="448" spans="1:36" hidden="1" x14ac:dyDescent="0.25">
      <c r="A448" s="48" t="s">
        <v>533</v>
      </c>
      <c r="B448" s="80" t="s">
        <v>534</v>
      </c>
      <c r="C448" s="89"/>
      <c r="D448" s="57" t="s">
        <v>52</v>
      </c>
      <c r="E448" s="51"/>
      <c r="F448" s="58" t="s">
        <v>502</v>
      </c>
      <c r="G448" s="57" t="s">
        <v>54</v>
      </c>
      <c r="H448" s="54" t="s">
        <v>0</v>
      </c>
      <c r="I448" s="39"/>
      <c r="J448" s="39"/>
      <c r="K448" s="51"/>
      <c r="M448" s="55" t="s">
        <v>106</v>
      </c>
      <c r="N448" s="51"/>
      <c r="O448" s="48"/>
      <c r="P448" s="48"/>
      <c r="Q448" s="76">
        <f t="shared" si="69"/>
        <v>0</v>
      </c>
      <c r="R448" s="76"/>
      <c r="S448" s="76"/>
      <c r="T448" s="76"/>
      <c r="U448" s="76"/>
      <c r="V448" s="76"/>
      <c r="W448" s="76"/>
      <c r="X448" s="76"/>
      <c r="Y448" s="76"/>
      <c r="Z448" s="76"/>
      <c r="AA448" s="76"/>
      <c r="AB448" s="76"/>
      <c r="AC448" s="76"/>
      <c r="AD448" s="76"/>
      <c r="AE448" s="76"/>
      <c r="AF448" s="76"/>
      <c r="AG448" s="86"/>
      <c r="AH448" s="86"/>
      <c r="AI448" s="86"/>
      <c r="AJ448" s="86"/>
    </row>
    <row r="449" spans="1:36" hidden="1" x14ac:dyDescent="0.25">
      <c r="A449" s="45"/>
      <c r="B449" s="90"/>
      <c r="C449" s="91"/>
      <c r="D449" s="56"/>
      <c r="E449" s="53"/>
      <c r="F449" s="46"/>
      <c r="G449" s="53"/>
      <c r="K449" s="5"/>
      <c r="M449" s="39"/>
      <c r="N449" s="51"/>
      <c r="O449" s="45"/>
      <c r="P449" s="45"/>
      <c r="Q449" s="74"/>
      <c r="R449" s="74"/>
      <c r="S449" s="74"/>
      <c r="T449" s="74"/>
      <c r="U449" s="74"/>
      <c r="V449" s="74"/>
      <c r="W449" s="74"/>
      <c r="X449" s="74"/>
      <c r="Y449" s="74"/>
      <c r="Z449" s="74"/>
      <c r="AA449" s="74"/>
      <c r="AB449" s="74"/>
      <c r="AC449" s="74"/>
      <c r="AD449" s="74"/>
      <c r="AE449" s="74"/>
      <c r="AF449" s="74"/>
      <c r="AG449" s="87"/>
      <c r="AH449" s="87"/>
      <c r="AI449" s="87"/>
      <c r="AJ449" s="87"/>
    </row>
    <row r="450" spans="1:36" hidden="1" x14ac:dyDescent="0.25">
      <c r="A450" s="46"/>
      <c r="B450" s="92"/>
      <c r="C450" s="93"/>
      <c r="D450" s="13"/>
      <c r="E450" s="13"/>
      <c r="F450" s="13"/>
      <c r="G450" s="7"/>
      <c r="H450" s="13"/>
      <c r="I450" s="13"/>
      <c r="J450" s="13"/>
      <c r="K450" s="7"/>
      <c r="M450" s="56"/>
      <c r="N450" s="53"/>
      <c r="O450" s="46"/>
      <c r="P450" s="46"/>
      <c r="Q450" s="75"/>
      <c r="R450" s="75"/>
      <c r="S450" s="75"/>
      <c r="T450" s="75"/>
      <c r="U450" s="75"/>
      <c r="V450" s="75"/>
      <c r="W450" s="75"/>
      <c r="X450" s="75"/>
      <c r="Y450" s="75"/>
      <c r="Z450" s="75"/>
      <c r="AA450" s="75"/>
      <c r="AB450" s="75"/>
      <c r="AC450" s="75"/>
      <c r="AD450" s="75"/>
      <c r="AE450" s="75"/>
      <c r="AF450" s="75"/>
      <c r="AG450" s="88"/>
      <c r="AH450" s="88"/>
      <c r="AI450" s="88"/>
      <c r="AJ450" s="88"/>
    </row>
    <row r="451" spans="1:36" hidden="1" x14ac:dyDescent="0.25">
      <c r="A451" s="48" t="s">
        <v>535</v>
      </c>
      <c r="B451" s="80" t="s">
        <v>536</v>
      </c>
      <c r="C451" s="89"/>
      <c r="D451" s="57" t="s">
        <v>52</v>
      </c>
      <c r="E451" s="51"/>
      <c r="F451" s="58" t="s">
        <v>502</v>
      </c>
      <c r="G451" s="57" t="s">
        <v>54</v>
      </c>
      <c r="H451" s="54" t="s">
        <v>0</v>
      </c>
      <c r="I451" s="39"/>
      <c r="J451" s="39"/>
      <c r="K451" s="51"/>
      <c r="M451" s="55" t="s">
        <v>0</v>
      </c>
      <c r="N451" s="51"/>
      <c r="O451" s="48"/>
      <c r="P451" s="48"/>
      <c r="Q451" s="76">
        <f t="shared" si="69"/>
        <v>0</v>
      </c>
      <c r="R451" s="76"/>
      <c r="S451" s="76"/>
      <c r="T451" s="76"/>
      <c r="U451" s="76"/>
      <c r="V451" s="76"/>
      <c r="W451" s="76"/>
      <c r="X451" s="76"/>
      <c r="Y451" s="76"/>
      <c r="Z451" s="76"/>
      <c r="AA451" s="76"/>
      <c r="AB451" s="76"/>
      <c r="AC451" s="76"/>
      <c r="AD451" s="76"/>
      <c r="AE451" s="76"/>
      <c r="AF451" s="76"/>
      <c r="AG451" s="86"/>
      <c r="AH451" s="86"/>
      <c r="AI451" s="86"/>
      <c r="AJ451" s="86"/>
    </row>
    <row r="452" spans="1:36" hidden="1" x14ac:dyDescent="0.25">
      <c r="A452" s="45"/>
      <c r="B452" s="90"/>
      <c r="C452" s="91"/>
      <c r="D452" s="56"/>
      <c r="E452" s="53"/>
      <c r="F452" s="46"/>
      <c r="G452" s="53"/>
      <c r="K452" s="5"/>
      <c r="M452" s="39"/>
      <c r="N452" s="51"/>
      <c r="O452" s="45"/>
      <c r="P452" s="45"/>
      <c r="Q452" s="74"/>
      <c r="R452" s="74"/>
      <c r="S452" s="74"/>
      <c r="T452" s="74"/>
      <c r="U452" s="74"/>
      <c r="V452" s="74"/>
      <c r="W452" s="74"/>
      <c r="X452" s="74"/>
      <c r="Y452" s="74"/>
      <c r="Z452" s="74"/>
      <c r="AA452" s="74"/>
      <c r="AB452" s="74"/>
      <c r="AC452" s="74"/>
      <c r="AD452" s="74"/>
      <c r="AE452" s="74"/>
      <c r="AF452" s="74"/>
      <c r="AG452" s="87"/>
      <c r="AH452" s="87"/>
      <c r="AI452" s="87"/>
      <c r="AJ452" s="87"/>
    </row>
    <row r="453" spans="1:36" hidden="1" x14ac:dyDescent="0.25">
      <c r="A453" s="46"/>
      <c r="B453" s="92"/>
      <c r="C453" s="93"/>
      <c r="D453" s="13"/>
      <c r="E453" s="13"/>
      <c r="F453" s="13"/>
      <c r="G453" s="7"/>
      <c r="H453" s="13"/>
      <c r="I453" s="13"/>
      <c r="J453" s="13"/>
      <c r="K453" s="7"/>
      <c r="M453" s="56"/>
      <c r="N453" s="53"/>
      <c r="O453" s="46"/>
      <c r="P453" s="46"/>
      <c r="Q453" s="75"/>
      <c r="R453" s="75"/>
      <c r="S453" s="75"/>
      <c r="T453" s="75"/>
      <c r="U453" s="75"/>
      <c r="V453" s="75"/>
      <c r="W453" s="75"/>
      <c r="X453" s="75"/>
      <c r="Y453" s="75"/>
      <c r="Z453" s="75"/>
      <c r="AA453" s="75"/>
      <c r="AB453" s="75"/>
      <c r="AC453" s="75"/>
      <c r="AD453" s="75"/>
      <c r="AE453" s="75"/>
      <c r="AF453" s="75"/>
      <c r="AG453" s="88"/>
      <c r="AH453" s="88"/>
      <c r="AI453" s="88"/>
      <c r="AJ453" s="88"/>
    </row>
    <row r="454" spans="1:36" hidden="1" x14ac:dyDescent="0.25">
      <c r="A454" s="48" t="s">
        <v>537</v>
      </c>
      <c r="B454" s="80" t="s">
        <v>538</v>
      </c>
      <c r="C454" s="89"/>
      <c r="D454" s="57" t="s">
        <v>52</v>
      </c>
      <c r="E454" s="51"/>
      <c r="F454" s="58" t="s">
        <v>502</v>
      </c>
      <c r="G454" s="57" t="s">
        <v>54</v>
      </c>
      <c r="H454" s="54" t="s">
        <v>0</v>
      </c>
      <c r="I454" s="39"/>
      <c r="J454" s="39"/>
      <c r="K454" s="51"/>
      <c r="M454" s="55" t="s">
        <v>0</v>
      </c>
      <c r="N454" s="51"/>
      <c r="O454" s="48"/>
      <c r="P454" s="48"/>
      <c r="Q454" s="76">
        <f t="shared" si="69"/>
        <v>0</v>
      </c>
      <c r="R454" s="76"/>
      <c r="S454" s="76"/>
      <c r="T454" s="76"/>
      <c r="U454" s="76"/>
      <c r="V454" s="76"/>
      <c r="W454" s="76"/>
      <c r="X454" s="76"/>
      <c r="Y454" s="76"/>
      <c r="Z454" s="76"/>
      <c r="AA454" s="76"/>
      <c r="AB454" s="76"/>
      <c r="AC454" s="76"/>
      <c r="AD454" s="76"/>
      <c r="AE454" s="76"/>
      <c r="AF454" s="76"/>
      <c r="AG454" s="86"/>
      <c r="AH454" s="86"/>
      <c r="AI454" s="86"/>
      <c r="AJ454" s="86"/>
    </row>
    <row r="455" spans="1:36" hidden="1" x14ac:dyDescent="0.25">
      <c r="A455" s="45"/>
      <c r="B455" s="90"/>
      <c r="C455" s="91"/>
      <c r="D455" s="56"/>
      <c r="E455" s="53"/>
      <c r="F455" s="46"/>
      <c r="G455" s="53"/>
      <c r="K455" s="5"/>
      <c r="M455" s="39"/>
      <c r="N455" s="51"/>
      <c r="O455" s="45"/>
      <c r="P455" s="45"/>
      <c r="Q455" s="74"/>
      <c r="R455" s="74"/>
      <c r="S455" s="74"/>
      <c r="T455" s="74"/>
      <c r="U455" s="74"/>
      <c r="V455" s="74"/>
      <c r="W455" s="74"/>
      <c r="X455" s="74"/>
      <c r="Y455" s="74"/>
      <c r="Z455" s="74"/>
      <c r="AA455" s="74"/>
      <c r="AB455" s="74"/>
      <c r="AC455" s="74"/>
      <c r="AD455" s="74"/>
      <c r="AE455" s="74"/>
      <c r="AF455" s="74"/>
      <c r="AG455" s="87"/>
      <c r="AH455" s="87"/>
      <c r="AI455" s="87"/>
      <c r="AJ455" s="87"/>
    </row>
    <row r="456" spans="1:36" hidden="1" x14ac:dyDescent="0.25">
      <c r="A456" s="46"/>
      <c r="B456" s="92"/>
      <c r="C456" s="93"/>
      <c r="D456" s="13"/>
      <c r="E456" s="13"/>
      <c r="F456" s="13"/>
      <c r="G456" s="7"/>
      <c r="H456" s="13"/>
      <c r="I456" s="13"/>
      <c r="J456" s="13"/>
      <c r="K456" s="7"/>
      <c r="M456" s="56"/>
      <c r="N456" s="53"/>
      <c r="O456" s="46"/>
      <c r="P456" s="46"/>
      <c r="Q456" s="75"/>
      <c r="R456" s="75"/>
      <c r="S456" s="75"/>
      <c r="T456" s="75"/>
      <c r="U456" s="75"/>
      <c r="V456" s="75"/>
      <c r="W456" s="75"/>
      <c r="X456" s="75"/>
      <c r="Y456" s="75"/>
      <c r="Z456" s="75"/>
      <c r="AA456" s="75"/>
      <c r="AB456" s="75"/>
      <c r="AC456" s="75"/>
      <c r="AD456" s="75"/>
      <c r="AE456" s="75"/>
      <c r="AF456" s="75"/>
      <c r="AG456" s="88"/>
      <c r="AH456" s="88"/>
      <c r="AI456" s="88"/>
      <c r="AJ456" s="88"/>
    </row>
    <row r="457" spans="1:36" hidden="1" x14ac:dyDescent="0.25">
      <c r="A457" s="48" t="s">
        <v>539</v>
      </c>
      <c r="B457" s="80" t="s">
        <v>540</v>
      </c>
      <c r="C457" s="89"/>
      <c r="D457" s="57" t="s">
        <v>52</v>
      </c>
      <c r="E457" s="51"/>
      <c r="F457" s="58" t="s">
        <v>502</v>
      </c>
      <c r="G457" s="57" t="s">
        <v>54</v>
      </c>
      <c r="H457" s="54" t="s">
        <v>0</v>
      </c>
      <c r="I457" s="39"/>
      <c r="J457" s="39"/>
      <c r="K457" s="51"/>
      <c r="M457" s="55" t="s">
        <v>0</v>
      </c>
      <c r="N457" s="51"/>
      <c r="O457" s="48"/>
      <c r="P457" s="48"/>
      <c r="Q457" s="76">
        <f t="shared" si="69"/>
        <v>0</v>
      </c>
      <c r="R457" s="76"/>
      <c r="S457" s="76"/>
      <c r="T457" s="76"/>
      <c r="U457" s="76"/>
      <c r="V457" s="76"/>
      <c r="W457" s="76"/>
      <c r="X457" s="76"/>
      <c r="Y457" s="76"/>
      <c r="Z457" s="76"/>
      <c r="AA457" s="76"/>
      <c r="AB457" s="76"/>
      <c r="AC457" s="76"/>
      <c r="AD457" s="76"/>
      <c r="AE457" s="76"/>
      <c r="AF457" s="76"/>
      <c r="AG457" s="86"/>
      <c r="AH457" s="86"/>
      <c r="AI457" s="86"/>
      <c r="AJ457" s="86"/>
    </row>
    <row r="458" spans="1:36" hidden="1" x14ac:dyDescent="0.25">
      <c r="A458" s="45"/>
      <c r="B458" s="90"/>
      <c r="C458" s="91"/>
      <c r="D458" s="56"/>
      <c r="E458" s="53"/>
      <c r="F458" s="46"/>
      <c r="G458" s="53"/>
      <c r="K458" s="5"/>
      <c r="M458" s="39"/>
      <c r="N458" s="51"/>
      <c r="O458" s="45"/>
      <c r="P458" s="45"/>
      <c r="Q458" s="74"/>
      <c r="R458" s="74"/>
      <c r="S458" s="74"/>
      <c r="T458" s="74"/>
      <c r="U458" s="74"/>
      <c r="V458" s="74"/>
      <c r="W458" s="74"/>
      <c r="X458" s="74"/>
      <c r="Y458" s="74"/>
      <c r="Z458" s="74"/>
      <c r="AA458" s="74"/>
      <c r="AB458" s="74"/>
      <c r="AC458" s="74"/>
      <c r="AD458" s="74"/>
      <c r="AE458" s="74"/>
      <c r="AF458" s="74"/>
      <c r="AG458" s="87"/>
      <c r="AH458" s="87"/>
      <c r="AI458" s="87"/>
      <c r="AJ458" s="87"/>
    </row>
    <row r="459" spans="1:36" hidden="1" x14ac:dyDescent="0.25">
      <c r="A459" s="46"/>
      <c r="B459" s="92"/>
      <c r="C459" s="93"/>
      <c r="D459" s="13"/>
      <c r="E459" s="13"/>
      <c r="F459" s="13"/>
      <c r="G459" s="7"/>
      <c r="H459" s="13"/>
      <c r="I459" s="13"/>
      <c r="J459" s="13"/>
      <c r="K459" s="7"/>
      <c r="M459" s="56"/>
      <c r="N459" s="53"/>
      <c r="O459" s="46"/>
      <c r="P459" s="46"/>
      <c r="Q459" s="75"/>
      <c r="R459" s="75"/>
      <c r="S459" s="75"/>
      <c r="T459" s="75"/>
      <c r="U459" s="75"/>
      <c r="V459" s="75"/>
      <c r="W459" s="75"/>
      <c r="X459" s="75"/>
      <c r="Y459" s="75"/>
      <c r="Z459" s="75"/>
      <c r="AA459" s="75"/>
      <c r="AB459" s="75"/>
      <c r="AC459" s="75"/>
      <c r="AD459" s="75"/>
      <c r="AE459" s="75"/>
      <c r="AF459" s="75"/>
      <c r="AG459" s="88"/>
      <c r="AH459" s="88"/>
      <c r="AI459" s="88"/>
      <c r="AJ459" s="88"/>
    </row>
    <row r="460" spans="1:36" x14ac:dyDescent="0.25">
      <c r="A460" s="48" t="s">
        <v>541</v>
      </c>
      <c r="B460" s="80" t="s">
        <v>542</v>
      </c>
      <c r="C460" s="89"/>
      <c r="D460" s="57" t="s">
        <v>52</v>
      </c>
      <c r="E460" s="51"/>
      <c r="F460" s="58" t="s">
        <v>502</v>
      </c>
      <c r="G460" s="57" t="s">
        <v>54</v>
      </c>
      <c r="H460" s="54" t="s">
        <v>0</v>
      </c>
      <c r="I460" s="39"/>
      <c r="J460" s="39"/>
      <c r="K460" s="51"/>
      <c r="M460" s="55" t="s">
        <v>125</v>
      </c>
      <c r="N460" s="51"/>
      <c r="O460" s="44">
        <v>350</v>
      </c>
      <c r="P460" s="44">
        <v>350</v>
      </c>
      <c r="Q460" s="76">
        <f t="shared" si="69"/>
        <v>0</v>
      </c>
      <c r="R460" s="76"/>
      <c r="S460" s="76"/>
      <c r="T460" s="76"/>
      <c r="U460" s="76"/>
      <c r="V460" s="76"/>
      <c r="W460" s="76"/>
      <c r="X460" s="76"/>
      <c r="Y460" s="76"/>
      <c r="Z460" s="76"/>
      <c r="AA460" s="76"/>
      <c r="AB460" s="76"/>
      <c r="AC460" s="76"/>
      <c r="AD460" s="76"/>
      <c r="AE460" s="76"/>
      <c r="AF460" s="76"/>
      <c r="AG460" s="86">
        <v>0</v>
      </c>
      <c r="AH460" s="86">
        <v>0</v>
      </c>
      <c r="AI460" s="86">
        <v>0</v>
      </c>
      <c r="AJ460" s="86">
        <v>0</v>
      </c>
    </row>
    <row r="461" spans="1:36" x14ac:dyDescent="0.25">
      <c r="A461" s="45"/>
      <c r="B461" s="90"/>
      <c r="C461" s="91"/>
      <c r="D461" s="56"/>
      <c r="E461" s="53"/>
      <c r="F461" s="46"/>
      <c r="G461" s="53"/>
      <c r="K461" s="5"/>
      <c r="M461" s="39"/>
      <c r="N461" s="51"/>
      <c r="O461" s="45"/>
      <c r="P461" s="45"/>
      <c r="Q461" s="74"/>
      <c r="R461" s="74"/>
      <c r="S461" s="74"/>
      <c r="T461" s="74"/>
      <c r="U461" s="74"/>
      <c r="V461" s="74"/>
      <c r="W461" s="74"/>
      <c r="X461" s="74"/>
      <c r="Y461" s="74"/>
      <c r="Z461" s="74"/>
      <c r="AA461" s="74"/>
      <c r="AB461" s="74"/>
      <c r="AC461" s="74"/>
      <c r="AD461" s="74"/>
      <c r="AE461" s="74"/>
      <c r="AF461" s="74"/>
      <c r="AG461" s="87"/>
      <c r="AH461" s="87"/>
      <c r="AI461" s="87"/>
      <c r="AJ461" s="87"/>
    </row>
    <row r="462" spans="1:36" x14ac:dyDescent="0.25">
      <c r="A462" s="46"/>
      <c r="B462" s="92"/>
      <c r="C462" s="93"/>
      <c r="D462" s="13"/>
      <c r="E462" s="13"/>
      <c r="F462" s="13"/>
      <c r="G462" s="7"/>
      <c r="H462" s="13"/>
      <c r="I462" s="13"/>
      <c r="J462" s="13"/>
      <c r="K462" s="7"/>
      <c r="M462" s="56"/>
      <c r="N462" s="53"/>
      <c r="O462" s="46"/>
      <c r="P462" s="46"/>
      <c r="Q462" s="75"/>
      <c r="R462" s="75"/>
      <c r="S462" s="75"/>
      <c r="T462" s="75"/>
      <c r="U462" s="75"/>
      <c r="V462" s="75"/>
      <c r="W462" s="75"/>
      <c r="X462" s="75"/>
      <c r="Y462" s="75"/>
      <c r="Z462" s="75"/>
      <c r="AA462" s="75"/>
      <c r="AB462" s="75"/>
      <c r="AC462" s="75"/>
      <c r="AD462" s="75"/>
      <c r="AE462" s="75"/>
      <c r="AF462" s="75"/>
      <c r="AG462" s="88"/>
      <c r="AH462" s="88"/>
      <c r="AI462" s="88"/>
      <c r="AJ462" s="88"/>
    </row>
    <row r="463" spans="1:36" hidden="1" x14ac:dyDescent="0.25">
      <c r="A463" s="48" t="s">
        <v>543</v>
      </c>
      <c r="B463" s="80" t="s">
        <v>544</v>
      </c>
      <c r="C463" s="89"/>
      <c r="D463" s="57" t="s">
        <v>52</v>
      </c>
      <c r="E463" s="51"/>
      <c r="F463" s="58" t="s">
        <v>502</v>
      </c>
      <c r="G463" s="57" t="s">
        <v>54</v>
      </c>
      <c r="H463" s="54" t="s">
        <v>0</v>
      </c>
      <c r="I463" s="39"/>
      <c r="J463" s="39"/>
      <c r="K463" s="51"/>
      <c r="M463" s="55" t="s">
        <v>0</v>
      </c>
      <c r="N463" s="51"/>
      <c r="O463" s="48"/>
      <c r="P463" s="48"/>
      <c r="Q463" s="76">
        <f t="shared" si="69"/>
        <v>0</v>
      </c>
      <c r="R463" s="76"/>
      <c r="S463" s="76"/>
      <c r="T463" s="76"/>
      <c r="U463" s="76"/>
      <c r="V463" s="76"/>
      <c r="W463" s="76"/>
      <c r="X463" s="76"/>
      <c r="Y463" s="76"/>
      <c r="Z463" s="76"/>
      <c r="AA463" s="76"/>
      <c r="AB463" s="76"/>
      <c r="AC463" s="76"/>
      <c r="AD463" s="76"/>
      <c r="AE463" s="76"/>
      <c r="AF463" s="76"/>
      <c r="AG463" s="86"/>
      <c r="AH463" s="86"/>
      <c r="AI463" s="86"/>
      <c r="AJ463" s="86"/>
    </row>
    <row r="464" spans="1:36" hidden="1" x14ac:dyDescent="0.25">
      <c r="A464" s="45"/>
      <c r="B464" s="90"/>
      <c r="C464" s="91"/>
      <c r="D464" s="56"/>
      <c r="E464" s="53"/>
      <c r="F464" s="46"/>
      <c r="G464" s="53"/>
      <c r="K464" s="5"/>
      <c r="M464" s="39"/>
      <c r="N464" s="51"/>
      <c r="O464" s="45"/>
      <c r="P464" s="45"/>
      <c r="Q464" s="74"/>
      <c r="R464" s="74"/>
      <c r="S464" s="74"/>
      <c r="T464" s="74"/>
      <c r="U464" s="74"/>
      <c r="V464" s="74"/>
      <c r="W464" s="74"/>
      <c r="X464" s="74"/>
      <c r="Y464" s="74"/>
      <c r="Z464" s="74"/>
      <c r="AA464" s="74"/>
      <c r="AB464" s="74"/>
      <c r="AC464" s="74"/>
      <c r="AD464" s="74"/>
      <c r="AE464" s="74"/>
      <c r="AF464" s="74"/>
      <c r="AG464" s="87"/>
      <c r="AH464" s="87"/>
      <c r="AI464" s="87"/>
      <c r="AJ464" s="87"/>
    </row>
    <row r="465" spans="1:36" hidden="1" x14ac:dyDescent="0.25">
      <c r="A465" s="46"/>
      <c r="B465" s="92"/>
      <c r="C465" s="93"/>
      <c r="D465" s="13"/>
      <c r="E465" s="13"/>
      <c r="F465" s="13"/>
      <c r="G465" s="7"/>
      <c r="H465" s="13"/>
      <c r="I465" s="13"/>
      <c r="J465" s="13"/>
      <c r="K465" s="7"/>
      <c r="M465" s="56"/>
      <c r="N465" s="53"/>
      <c r="O465" s="46"/>
      <c r="P465" s="46"/>
      <c r="Q465" s="75"/>
      <c r="R465" s="75"/>
      <c r="S465" s="75"/>
      <c r="T465" s="75"/>
      <c r="U465" s="75"/>
      <c r="V465" s="75"/>
      <c r="W465" s="75"/>
      <c r="X465" s="75"/>
      <c r="Y465" s="75"/>
      <c r="Z465" s="75"/>
      <c r="AA465" s="75"/>
      <c r="AB465" s="75"/>
      <c r="AC465" s="75"/>
      <c r="AD465" s="75"/>
      <c r="AE465" s="75"/>
      <c r="AF465" s="75"/>
      <c r="AG465" s="88"/>
      <c r="AH465" s="88"/>
      <c r="AI465" s="88"/>
      <c r="AJ465" s="88"/>
    </row>
    <row r="466" spans="1:36" hidden="1" x14ac:dyDescent="0.25">
      <c r="A466" s="48" t="s">
        <v>545</v>
      </c>
      <c r="B466" s="80" t="s">
        <v>546</v>
      </c>
      <c r="C466" s="89"/>
      <c r="D466" s="57" t="s">
        <v>52</v>
      </c>
      <c r="E466" s="51"/>
      <c r="F466" s="58" t="s">
        <v>502</v>
      </c>
      <c r="G466" s="57" t="s">
        <v>54</v>
      </c>
      <c r="H466" s="54" t="s">
        <v>0</v>
      </c>
      <c r="I466" s="39"/>
      <c r="J466" s="39"/>
      <c r="K466" s="51"/>
      <c r="M466" s="55" t="s">
        <v>0</v>
      </c>
      <c r="N466" s="51"/>
      <c r="O466" s="48"/>
      <c r="P466" s="48"/>
      <c r="Q466" s="76">
        <f t="shared" si="69"/>
        <v>0</v>
      </c>
      <c r="R466" s="76"/>
      <c r="S466" s="76"/>
      <c r="T466" s="76"/>
      <c r="U466" s="76"/>
      <c r="V466" s="76"/>
      <c r="W466" s="76"/>
      <c r="X466" s="76"/>
      <c r="Y466" s="76"/>
      <c r="Z466" s="76"/>
      <c r="AA466" s="76"/>
      <c r="AB466" s="76"/>
      <c r="AC466" s="76"/>
      <c r="AD466" s="76"/>
      <c r="AE466" s="76"/>
      <c r="AF466" s="76"/>
      <c r="AG466" s="86"/>
      <c r="AH466" s="86"/>
      <c r="AI466" s="86"/>
      <c r="AJ466" s="86"/>
    </row>
    <row r="467" spans="1:36" hidden="1" x14ac:dyDescent="0.25">
      <c r="A467" s="45"/>
      <c r="B467" s="90"/>
      <c r="C467" s="91"/>
      <c r="D467" s="56"/>
      <c r="E467" s="53"/>
      <c r="F467" s="46"/>
      <c r="G467" s="53"/>
      <c r="K467" s="5"/>
      <c r="M467" s="39"/>
      <c r="N467" s="51"/>
      <c r="O467" s="45"/>
      <c r="P467" s="45"/>
      <c r="Q467" s="74"/>
      <c r="R467" s="74"/>
      <c r="S467" s="74"/>
      <c r="T467" s="74"/>
      <c r="U467" s="74"/>
      <c r="V467" s="74"/>
      <c r="W467" s="74"/>
      <c r="X467" s="74"/>
      <c r="Y467" s="74"/>
      <c r="Z467" s="74"/>
      <c r="AA467" s="74"/>
      <c r="AB467" s="74"/>
      <c r="AC467" s="74"/>
      <c r="AD467" s="74"/>
      <c r="AE467" s="74"/>
      <c r="AF467" s="74"/>
      <c r="AG467" s="87"/>
      <c r="AH467" s="87"/>
      <c r="AI467" s="87"/>
      <c r="AJ467" s="87"/>
    </row>
    <row r="468" spans="1:36" hidden="1" x14ac:dyDescent="0.25">
      <c r="A468" s="46"/>
      <c r="B468" s="92"/>
      <c r="C468" s="93"/>
      <c r="D468" s="13"/>
      <c r="E468" s="13"/>
      <c r="F468" s="13"/>
      <c r="G468" s="7"/>
      <c r="H468" s="13"/>
      <c r="I468" s="13"/>
      <c r="J468" s="13"/>
      <c r="K468" s="7"/>
      <c r="M468" s="56"/>
      <c r="N468" s="53"/>
      <c r="O468" s="46"/>
      <c r="P468" s="46"/>
      <c r="Q468" s="75"/>
      <c r="R468" s="75"/>
      <c r="S468" s="75"/>
      <c r="T468" s="75"/>
      <c r="U468" s="75"/>
      <c r="V468" s="75"/>
      <c r="W468" s="75"/>
      <c r="X468" s="75"/>
      <c r="Y468" s="75"/>
      <c r="Z468" s="75"/>
      <c r="AA468" s="75"/>
      <c r="AB468" s="75"/>
      <c r="AC468" s="75"/>
      <c r="AD468" s="75"/>
      <c r="AE468" s="75"/>
      <c r="AF468" s="75"/>
      <c r="AG468" s="88"/>
      <c r="AH468" s="88"/>
      <c r="AI468" s="88"/>
      <c r="AJ468" s="88"/>
    </row>
    <row r="469" spans="1:36" hidden="1" x14ac:dyDescent="0.25">
      <c r="A469" s="48" t="s">
        <v>547</v>
      </c>
      <c r="B469" s="80" t="s">
        <v>548</v>
      </c>
      <c r="C469" s="89"/>
      <c r="D469" s="57" t="s">
        <v>52</v>
      </c>
      <c r="E469" s="51"/>
      <c r="F469" s="58" t="s">
        <v>502</v>
      </c>
      <c r="G469" s="57" t="s">
        <v>54</v>
      </c>
      <c r="H469" s="54" t="s">
        <v>0</v>
      </c>
      <c r="I469" s="39"/>
      <c r="J469" s="39"/>
      <c r="K469" s="51"/>
      <c r="M469" s="55" t="s">
        <v>0</v>
      </c>
      <c r="N469" s="51"/>
      <c r="O469" s="48"/>
      <c r="P469" s="48"/>
      <c r="Q469" s="76">
        <f t="shared" si="69"/>
        <v>0</v>
      </c>
      <c r="R469" s="76"/>
      <c r="S469" s="76"/>
      <c r="T469" s="76"/>
      <c r="U469" s="76"/>
      <c r="V469" s="76"/>
      <c r="W469" s="76"/>
      <c r="X469" s="76"/>
      <c r="Y469" s="76"/>
      <c r="Z469" s="76"/>
      <c r="AA469" s="76"/>
      <c r="AB469" s="76"/>
      <c r="AC469" s="76"/>
      <c r="AD469" s="76"/>
      <c r="AE469" s="76"/>
      <c r="AF469" s="76"/>
      <c r="AG469" s="86"/>
      <c r="AH469" s="86"/>
      <c r="AI469" s="86"/>
      <c r="AJ469" s="86"/>
    </row>
    <row r="470" spans="1:36" hidden="1" x14ac:dyDescent="0.25">
      <c r="A470" s="45"/>
      <c r="B470" s="90"/>
      <c r="C470" s="91"/>
      <c r="D470" s="56"/>
      <c r="E470" s="53"/>
      <c r="F470" s="46"/>
      <c r="G470" s="53"/>
      <c r="K470" s="5"/>
      <c r="M470" s="39"/>
      <c r="N470" s="51"/>
      <c r="O470" s="45"/>
      <c r="P470" s="45"/>
      <c r="Q470" s="74"/>
      <c r="R470" s="74"/>
      <c r="S470" s="74"/>
      <c r="T470" s="74"/>
      <c r="U470" s="74"/>
      <c r="V470" s="74"/>
      <c r="W470" s="74"/>
      <c r="X470" s="74"/>
      <c r="Y470" s="74"/>
      <c r="Z470" s="74"/>
      <c r="AA470" s="74"/>
      <c r="AB470" s="74"/>
      <c r="AC470" s="74"/>
      <c r="AD470" s="74"/>
      <c r="AE470" s="74"/>
      <c r="AF470" s="74"/>
      <c r="AG470" s="87"/>
      <c r="AH470" s="87"/>
      <c r="AI470" s="87"/>
      <c r="AJ470" s="87"/>
    </row>
    <row r="471" spans="1:36" hidden="1" x14ac:dyDescent="0.25">
      <c r="A471" s="46"/>
      <c r="B471" s="92"/>
      <c r="C471" s="93"/>
      <c r="D471" s="13"/>
      <c r="E471" s="13"/>
      <c r="F471" s="13"/>
      <c r="G471" s="7"/>
      <c r="H471" s="13"/>
      <c r="I471" s="13"/>
      <c r="J471" s="13"/>
      <c r="K471" s="7"/>
      <c r="M471" s="56"/>
      <c r="N471" s="53"/>
      <c r="O471" s="46"/>
      <c r="P471" s="46"/>
      <c r="Q471" s="75"/>
      <c r="R471" s="75"/>
      <c r="S471" s="75"/>
      <c r="T471" s="75"/>
      <c r="U471" s="75"/>
      <c r="V471" s="75"/>
      <c r="W471" s="75"/>
      <c r="X471" s="75"/>
      <c r="Y471" s="75"/>
      <c r="Z471" s="75"/>
      <c r="AA471" s="75"/>
      <c r="AB471" s="75"/>
      <c r="AC471" s="75"/>
      <c r="AD471" s="75"/>
      <c r="AE471" s="75"/>
      <c r="AF471" s="75"/>
      <c r="AG471" s="88"/>
      <c r="AH471" s="88"/>
      <c r="AI471" s="88"/>
      <c r="AJ471" s="88"/>
    </row>
    <row r="472" spans="1:36" hidden="1" x14ac:dyDescent="0.25">
      <c r="A472" s="48" t="s">
        <v>549</v>
      </c>
      <c r="B472" s="80" t="s">
        <v>550</v>
      </c>
      <c r="C472" s="89"/>
      <c r="D472" s="57" t="s">
        <v>52</v>
      </c>
      <c r="E472" s="51"/>
      <c r="F472" s="58" t="s">
        <v>502</v>
      </c>
      <c r="G472" s="57" t="s">
        <v>54</v>
      </c>
      <c r="H472" s="54" t="s">
        <v>0</v>
      </c>
      <c r="I472" s="39"/>
      <c r="J472" s="39"/>
      <c r="K472" s="51"/>
      <c r="M472" s="55" t="s">
        <v>0</v>
      </c>
      <c r="N472" s="51"/>
      <c r="O472" s="48"/>
      <c r="P472" s="48"/>
      <c r="Q472" s="76">
        <f t="shared" si="69"/>
        <v>0</v>
      </c>
      <c r="R472" s="76"/>
      <c r="S472" s="76"/>
      <c r="T472" s="76"/>
      <c r="U472" s="76"/>
      <c r="V472" s="76"/>
      <c r="W472" s="76"/>
      <c r="X472" s="76"/>
      <c r="Y472" s="76"/>
      <c r="Z472" s="76"/>
      <c r="AA472" s="76"/>
      <c r="AB472" s="76"/>
      <c r="AC472" s="76"/>
      <c r="AD472" s="76"/>
      <c r="AE472" s="76"/>
      <c r="AF472" s="76"/>
      <c r="AG472" s="86"/>
      <c r="AH472" s="86"/>
      <c r="AI472" s="86"/>
      <c r="AJ472" s="86"/>
    </row>
    <row r="473" spans="1:36" hidden="1" x14ac:dyDescent="0.25">
      <c r="A473" s="45"/>
      <c r="B473" s="90"/>
      <c r="C473" s="91"/>
      <c r="D473" s="56"/>
      <c r="E473" s="53"/>
      <c r="F473" s="46"/>
      <c r="G473" s="53"/>
      <c r="K473" s="5"/>
      <c r="M473" s="39"/>
      <c r="N473" s="51"/>
      <c r="O473" s="45"/>
      <c r="P473" s="45"/>
      <c r="Q473" s="74"/>
      <c r="R473" s="74"/>
      <c r="S473" s="74"/>
      <c r="T473" s="74"/>
      <c r="U473" s="74"/>
      <c r="V473" s="74"/>
      <c r="W473" s="74"/>
      <c r="X473" s="74"/>
      <c r="Y473" s="74"/>
      <c r="Z473" s="74"/>
      <c r="AA473" s="74"/>
      <c r="AB473" s="74"/>
      <c r="AC473" s="74"/>
      <c r="AD473" s="74"/>
      <c r="AE473" s="74"/>
      <c r="AF473" s="74"/>
      <c r="AG473" s="87"/>
      <c r="AH473" s="87"/>
      <c r="AI473" s="87"/>
      <c r="AJ473" s="87"/>
    </row>
    <row r="474" spans="1:36" hidden="1" x14ac:dyDescent="0.25">
      <c r="A474" s="46"/>
      <c r="B474" s="92"/>
      <c r="C474" s="93"/>
      <c r="D474" s="13"/>
      <c r="E474" s="13"/>
      <c r="F474" s="13"/>
      <c r="G474" s="7"/>
      <c r="H474" s="13"/>
      <c r="I474" s="13"/>
      <c r="J474" s="13"/>
      <c r="K474" s="7"/>
      <c r="M474" s="56"/>
      <c r="N474" s="53"/>
      <c r="O474" s="46"/>
      <c r="P474" s="46"/>
      <c r="Q474" s="75"/>
      <c r="R474" s="75"/>
      <c r="S474" s="75"/>
      <c r="T474" s="75"/>
      <c r="U474" s="75"/>
      <c r="V474" s="75"/>
      <c r="W474" s="75"/>
      <c r="X474" s="75"/>
      <c r="Y474" s="75"/>
      <c r="Z474" s="75"/>
      <c r="AA474" s="75"/>
      <c r="AB474" s="75"/>
      <c r="AC474" s="75"/>
      <c r="AD474" s="75"/>
      <c r="AE474" s="75"/>
      <c r="AF474" s="75"/>
      <c r="AG474" s="88"/>
      <c r="AH474" s="88"/>
      <c r="AI474" s="88"/>
      <c r="AJ474" s="88"/>
    </row>
    <row r="475" spans="1:36" hidden="1" x14ac:dyDescent="0.25">
      <c r="A475" s="48" t="s">
        <v>551</v>
      </c>
      <c r="B475" s="80" t="s">
        <v>552</v>
      </c>
      <c r="C475" s="89"/>
      <c r="D475" s="57" t="s">
        <v>52</v>
      </c>
      <c r="E475" s="51"/>
      <c r="F475" s="58" t="s">
        <v>502</v>
      </c>
      <c r="G475" s="57" t="s">
        <v>54</v>
      </c>
      <c r="H475" s="54" t="s">
        <v>0</v>
      </c>
      <c r="I475" s="39"/>
      <c r="J475" s="39"/>
      <c r="K475" s="51"/>
      <c r="M475" s="55" t="s">
        <v>0</v>
      </c>
      <c r="N475" s="51"/>
      <c r="O475" s="48"/>
      <c r="P475" s="48"/>
      <c r="Q475" s="76">
        <f t="shared" si="69"/>
        <v>0</v>
      </c>
      <c r="R475" s="76"/>
      <c r="S475" s="76"/>
      <c r="T475" s="76"/>
      <c r="U475" s="76"/>
      <c r="V475" s="76"/>
      <c r="W475" s="76"/>
      <c r="X475" s="76"/>
      <c r="Y475" s="76"/>
      <c r="Z475" s="76"/>
      <c r="AA475" s="76"/>
      <c r="AB475" s="76"/>
      <c r="AC475" s="76"/>
      <c r="AD475" s="76"/>
      <c r="AE475" s="76"/>
      <c r="AF475" s="76"/>
      <c r="AG475" s="86"/>
      <c r="AH475" s="86"/>
      <c r="AI475" s="86"/>
      <c r="AJ475" s="86"/>
    </row>
    <row r="476" spans="1:36" hidden="1" x14ac:dyDescent="0.25">
      <c r="A476" s="45"/>
      <c r="B476" s="90"/>
      <c r="C476" s="91"/>
      <c r="D476" s="56"/>
      <c r="E476" s="53"/>
      <c r="F476" s="46"/>
      <c r="G476" s="53"/>
      <c r="K476" s="5"/>
      <c r="M476" s="39"/>
      <c r="N476" s="51"/>
      <c r="O476" s="45"/>
      <c r="P476" s="45"/>
      <c r="Q476" s="74"/>
      <c r="R476" s="74"/>
      <c r="S476" s="74"/>
      <c r="T476" s="74"/>
      <c r="U476" s="74"/>
      <c r="V476" s="74"/>
      <c r="W476" s="74"/>
      <c r="X476" s="74"/>
      <c r="Y476" s="74"/>
      <c r="Z476" s="74"/>
      <c r="AA476" s="74"/>
      <c r="AB476" s="74"/>
      <c r="AC476" s="74"/>
      <c r="AD476" s="74"/>
      <c r="AE476" s="74"/>
      <c r="AF476" s="74"/>
      <c r="AG476" s="87"/>
      <c r="AH476" s="87"/>
      <c r="AI476" s="87"/>
      <c r="AJ476" s="87"/>
    </row>
    <row r="477" spans="1:36" hidden="1" x14ac:dyDescent="0.25">
      <c r="A477" s="46"/>
      <c r="B477" s="92"/>
      <c r="C477" s="93"/>
      <c r="D477" s="13"/>
      <c r="E477" s="13"/>
      <c r="F477" s="13"/>
      <c r="G477" s="7"/>
      <c r="H477" s="13"/>
      <c r="I477" s="13"/>
      <c r="J477" s="13"/>
      <c r="K477" s="7"/>
      <c r="M477" s="56"/>
      <c r="N477" s="53"/>
      <c r="O477" s="46"/>
      <c r="P477" s="46"/>
      <c r="Q477" s="75"/>
      <c r="R477" s="75"/>
      <c r="S477" s="75"/>
      <c r="T477" s="75"/>
      <c r="U477" s="75"/>
      <c r="V477" s="75"/>
      <c r="W477" s="75"/>
      <c r="X477" s="75"/>
      <c r="Y477" s="75"/>
      <c r="Z477" s="75"/>
      <c r="AA477" s="75"/>
      <c r="AB477" s="75"/>
      <c r="AC477" s="75"/>
      <c r="AD477" s="75"/>
      <c r="AE477" s="75"/>
      <c r="AF477" s="75"/>
      <c r="AG477" s="88"/>
      <c r="AH477" s="88"/>
      <c r="AI477" s="88"/>
      <c r="AJ477" s="88"/>
    </row>
    <row r="478" spans="1:36" x14ac:dyDescent="0.25">
      <c r="A478" s="48" t="s">
        <v>553</v>
      </c>
      <c r="B478" s="80" t="s">
        <v>554</v>
      </c>
      <c r="C478" s="89"/>
      <c r="D478" s="57" t="s">
        <v>52</v>
      </c>
      <c r="E478" s="51"/>
      <c r="F478" s="58" t="s">
        <v>502</v>
      </c>
      <c r="G478" s="57" t="s">
        <v>54</v>
      </c>
      <c r="H478" s="54" t="s">
        <v>0</v>
      </c>
      <c r="I478" s="39"/>
      <c r="J478" s="39"/>
      <c r="K478" s="51"/>
      <c r="M478" s="55" t="s">
        <v>69</v>
      </c>
      <c r="N478" s="51"/>
      <c r="O478" s="44">
        <v>11646</v>
      </c>
      <c r="P478" s="44">
        <v>10528.1</v>
      </c>
      <c r="Q478" s="76">
        <f t="shared" si="69"/>
        <v>0</v>
      </c>
      <c r="R478" s="76"/>
      <c r="S478" s="76"/>
      <c r="T478" s="76"/>
      <c r="U478" s="76"/>
      <c r="V478" s="76"/>
      <c r="W478" s="76"/>
      <c r="X478" s="76"/>
      <c r="Y478" s="76"/>
      <c r="Z478" s="76"/>
      <c r="AA478" s="76"/>
      <c r="AB478" s="76"/>
      <c r="AC478" s="76"/>
      <c r="AD478" s="76"/>
      <c r="AE478" s="76"/>
      <c r="AF478" s="76"/>
      <c r="AG478" s="86">
        <v>1117.9000000000001</v>
      </c>
      <c r="AH478" s="86">
        <v>0</v>
      </c>
      <c r="AI478" s="86">
        <v>0</v>
      </c>
      <c r="AJ478" s="86">
        <v>0</v>
      </c>
    </row>
    <row r="479" spans="1:36" x14ac:dyDescent="0.25">
      <c r="A479" s="45"/>
      <c r="B479" s="90"/>
      <c r="C479" s="91"/>
      <c r="D479" s="56"/>
      <c r="E479" s="53"/>
      <c r="F479" s="46"/>
      <c r="G479" s="53"/>
      <c r="K479" s="5"/>
      <c r="M479" s="39"/>
      <c r="N479" s="51"/>
      <c r="O479" s="45"/>
      <c r="P479" s="45"/>
      <c r="Q479" s="74"/>
      <c r="R479" s="74"/>
      <c r="S479" s="74"/>
      <c r="T479" s="74"/>
      <c r="U479" s="74"/>
      <c r="V479" s="74"/>
      <c r="W479" s="74"/>
      <c r="X479" s="74"/>
      <c r="Y479" s="74"/>
      <c r="Z479" s="74"/>
      <c r="AA479" s="74"/>
      <c r="AB479" s="74"/>
      <c r="AC479" s="74"/>
      <c r="AD479" s="74"/>
      <c r="AE479" s="74"/>
      <c r="AF479" s="74"/>
      <c r="AG479" s="87"/>
      <c r="AH479" s="87"/>
      <c r="AI479" s="87"/>
      <c r="AJ479" s="87"/>
    </row>
    <row r="480" spans="1:36" x14ac:dyDescent="0.25">
      <c r="A480" s="46"/>
      <c r="B480" s="92"/>
      <c r="C480" s="93"/>
      <c r="D480" s="13"/>
      <c r="E480" s="13"/>
      <c r="F480" s="13"/>
      <c r="G480" s="7"/>
      <c r="H480" s="13"/>
      <c r="I480" s="13"/>
      <c r="J480" s="13"/>
      <c r="K480" s="7"/>
      <c r="M480" s="56"/>
      <c r="N480" s="53"/>
      <c r="O480" s="46"/>
      <c r="P480" s="46"/>
      <c r="Q480" s="75"/>
      <c r="R480" s="75"/>
      <c r="S480" s="75"/>
      <c r="T480" s="75"/>
      <c r="U480" s="75"/>
      <c r="V480" s="75"/>
      <c r="W480" s="75"/>
      <c r="X480" s="75"/>
      <c r="Y480" s="75"/>
      <c r="Z480" s="75"/>
      <c r="AA480" s="75"/>
      <c r="AB480" s="75"/>
      <c r="AC480" s="75"/>
      <c r="AD480" s="75"/>
      <c r="AE480" s="75"/>
      <c r="AF480" s="75"/>
      <c r="AG480" s="88"/>
      <c r="AH480" s="88"/>
      <c r="AI480" s="88"/>
      <c r="AJ480" s="88"/>
    </row>
    <row r="481" spans="1:36" hidden="1" x14ac:dyDescent="0.25">
      <c r="A481" s="48" t="s">
        <v>555</v>
      </c>
      <c r="B481" s="80" t="s">
        <v>556</v>
      </c>
      <c r="C481" s="89"/>
      <c r="D481" s="57" t="s">
        <v>52</v>
      </c>
      <c r="E481" s="51"/>
      <c r="F481" s="58" t="s">
        <v>502</v>
      </c>
      <c r="G481" s="57" t="s">
        <v>54</v>
      </c>
      <c r="H481" s="54" t="s">
        <v>0</v>
      </c>
      <c r="I481" s="39"/>
      <c r="J481" s="39"/>
      <c r="K481" s="51"/>
      <c r="M481" s="55" t="s">
        <v>0</v>
      </c>
      <c r="N481" s="51"/>
      <c r="O481" s="48"/>
      <c r="P481" s="48"/>
      <c r="Q481" s="76">
        <f t="shared" si="69"/>
        <v>0</v>
      </c>
      <c r="R481" s="76"/>
      <c r="S481" s="76"/>
      <c r="T481" s="76"/>
      <c r="U481" s="76"/>
      <c r="V481" s="76"/>
      <c r="W481" s="76"/>
      <c r="X481" s="76"/>
      <c r="Y481" s="76"/>
      <c r="Z481" s="76"/>
      <c r="AA481" s="76"/>
      <c r="AB481" s="76"/>
      <c r="AC481" s="76"/>
      <c r="AD481" s="76"/>
      <c r="AE481" s="76"/>
      <c r="AF481" s="76"/>
      <c r="AG481" s="86"/>
      <c r="AH481" s="86"/>
      <c r="AI481" s="86"/>
      <c r="AJ481" s="86"/>
    </row>
    <row r="482" spans="1:36" hidden="1" x14ac:dyDescent="0.25">
      <c r="A482" s="45"/>
      <c r="B482" s="90"/>
      <c r="C482" s="91"/>
      <c r="D482" s="56"/>
      <c r="E482" s="53"/>
      <c r="F482" s="46"/>
      <c r="G482" s="53"/>
      <c r="K482" s="5"/>
      <c r="M482" s="39"/>
      <c r="N482" s="51"/>
      <c r="O482" s="45"/>
      <c r="P482" s="45"/>
      <c r="Q482" s="74"/>
      <c r="R482" s="74"/>
      <c r="S482" s="74"/>
      <c r="T482" s="74"/>
      <c r="U482" s="74"/>
      <c r="V482" s="74"/>
      <c r="W482" s="74"/>
      <c r="X482" s="74"/>
      <c r="Y482" s="74"/>
      <c r="Z482" s="74"/>
      <c r="AA482" s="74"/>
      <c r="AB482" s="74"/>
      <c r="AC482" s="74"/>
      <c r="AD482" s="74"/>
      <c r="AE482" s="74"/>
      <c r="AF482" s="74"/>
      <c r="AG482" s="87"/>
      <c r="AH482" s="87"/>
      <c r="AI482" s="87"/>
      <c r="AJ482" s="87"/>
    </row>
    <row r="483" spans="1:36" hidden="1" x14ac:dyDescent="0.25">
      <c r="A483" s="46"/>
      <c r="B483" s="92"/>
      <c r="C483" s="93"/>
      <c r="D483" s="13"/>
      <c r="E483" s="13"/>
      <c r="F483" s="13"/>
      <c r="G483" s="7"/>
      <c r="H483" s="13"/>
      <c r="I483" s="13"/>
      <c r="J483" s="13"/>
      <c r="K483" s="7"/>
      <c r="M483" s="56"/>
      <c r="N483" s="53"/>
      <c r="O483" s="46"/>
      <c r="P483" s="46"/>
      <c r="Q483" s="75"/>
      <c r="R483" s="75"/>
      <c r="S483" s="75"/>
      <c r="T483" s="75"/>
      <c r="U483" s="75"/>
      <c r="V483" s="75"/>
      <c r="W483" s="75"/>
      <c r="X483" s="75"/>
      <c r="Y483" s="75"/>
      <c r="Z483" s="75"/>
      <c r="AA483" s="75"/>
      <c r="AB483" s="75"/>
      <c r="AC483" s="75"/>
      <c r="AD483" s="75"/>
      <c r="AE483" s="75"/>
      <c r="AF483" s="75"/>
      <c r="AG483" s="88"/>
      <c r="AH483" s="88"/>
      <c r="AI483" s="88"/>
      <c r="AJ483" s="88"/>
    </row>
    <row r="484" spans="1:36" hidden="1" x14ac:dyDescent="0.25">
      <c r="A484" s="48" t="s">
        <v>557</v>
      </c>
      <c r="B484" s="80" t="s">
        <v>558</v>
      </c>
      <c r="C484" s="89"/>
      <c r="D484" s="57" t="s">
        <v>52</v>
      </c>
      <c r="E484" s="51"/>
      <c r="F484" s="58" t="s">
        <v>502</v>
      </c>
      <c r="G484" s="57" t="s">
        <v>54</v>
      </c>
      <c r="H484" s="54" t="s">
        <v>0</v>
      </c>
      <c r="I484" s="39"/>
      <c r="J484" s="39"/>
      <c r="K484" s="51"/>
      <c r="M484" s="55" t="s">
        <v>0</v>
      </c>
      <c r="N484" s="51"/>
      <c r="O484" s="48"/>
      <c r="P484" s="48"/>
      <c r="Q484" s="76">
        <f t="shared" si="69"/>
        <v>0</v>
      </c>
      <c r="R484" s="76"/>
      <c r="S484" s="76"/>
      <c r="T484" s="76"/>
      <c r="U484" s="76"/>
      <c r="V484" s="76"/>
      <c r="W484" s="76"/>
      <c r="X484" s="76"/>
      <c r="Y484" s="76"/>
      <c r="Z484" s="76"/>
      <c r="AA484" s="76"/>
      <c r="AB484" s="76"/>
      <c r="AC484" s="76"/>
      <c r="AD484" s="76"/>
      <c r="AE484" s="76"/>
      <c r="AF484" s="76"/>
      <c r="AG484" s="86"/>
      <c r="AH484" s="86"/>
      <c r="AI484" s="86"/>
      <c r="AJ484" s="86"/>
    </row>
    <row r="485" spans="1:36" hidden="1" x14ac:dyDescent="0.25">
      <c r="A485" s="45"/>
      <c r="B485" s="90"/>
      <c r="C485" s="91"/>
      <c r="D485" s="56"/>
      <c r="E485" s="53"/>
      <c r="F485" s="46"/>
      <c r="G485" s="53"/>
      <c r="K485" s="5"/>
      <c r="M485" s="39"/>
      <c r="N485" s="51"/>
      <c r="O485" s="45"/>
      <c r="P485" s="45"/>
      <c r="Q485" s="74"/>
      <c r="R485" s="74"/>
      <c r="S485" s="74"/>
      <c r="T485" s="74"/>
      <c r="U485" s="74"/>
      <c r="V485" s="74"/>
      <c r="W485" s="74"/>
      <c r="X485" s="74"/>
      <c r="Y485" s="74"/>
      <c r="Z485" s="74"/>
      <c r="AA485" s="74"/>
      <c r="AB485" s="74"/>
      <c r="AC485" s="74"/>
      <c r="AD485" s="74"/>
      <c r="AE485" s="74"/>
      <c r="AF485" s="74"/>
      <c r="AG485" s="87"/>
      <c r="AH485" s="87"/>
      <c r="AI485" s="87"/>
      <c r="AJ485" s="87"/>
    </row>
    <row r="486" spans="1:36" hidden="1" x14ac:dyDescent="0.25">
      <c r="A486" s="46"/>
      <c r="B486" s="92"/>
      <c r="C486" s="93"/>
      <c r="D486" s="13"/>
      <c r="E486" s="13"/>
      <c r="F486" s="13"/>
      <c r="G486" s="7"/>
      <c r="H486" s="13"/>
      <c r="I486" s="13"/>
      <c r="J486" s="13"/>
      <c r="K486" s="7"/>
      <c r="M486" s="56"/>
      <c r="N486" s="53"/>
      <c r="O486" s="46"/>
      <c r="P486" s="46"/>
      <c r="Q486" s="75"/>
      <c r="R486" s="75"/>
      <c r="S486" s="75"/>
      <c r="T486" s="75"/>
      <c r="U486" s="75"/>
      <c r="V486" s="75"/>
      <c r="W486" s="75"/>
      <c r="X486" s="75"/>
      <c r="Y486" s="75"/>
      <c r="Z486" s="75"/>
      <c r="AA486" s="75"/>
      <c r="AB486" s="75"/>
      <c r="AC486" s="75"/>
      <c r="AD486" s="75"/>
      <c r="AE486" s="75"/>
      <c r="AF486" s="75"/>
      <c r="AG486" s="88"/>
      <c r="AH486" s="88"/>
      <c r="AI486" s="88"/>
      <c r="AJ486" s="88"/>
    </row>
    <row r="487" spans="1:36" x14ac:dyDescent="0.25">
      <c r="A487" s="48" t="s">
        <v>559</v>
      </c>
      <c r="B487" s="80" t="s">
        <v>560</v>
      </c>
      <c r="C487" s="89"/>
      <c r="D487" s="57" t="s">
        <v>52</v>
      </c>
      <c r="E487" s="51"/>
      <c r="F487" s="58" t="s">
        <v>502</v>
      </c>
      <c r="G487" s="57" t="s">
        <v>54</v>
      </c>
      <c r="H487" s="54" t="s">
        <v>0</v>
      </c>
      <c r="I487" s="39"/>
      <c r="J487" s="39"/>
      <c r="K487" s="51"/>
      <c r="M487" s="55" t="s">
        <v>106</v>
      </c>
      <c r="N487" s="51"/>
      <c r="O487" s="44">
        <v>274.10000000000002</v>
      </c>
      <c r="P487" s="44">
        <v>274.10000000000002</v>
      </c>
      <c r="Q487" s="76">
        <f t="shared" ref="Q487:Q511" si="70">SUM(R487:AF489)</f>
        <v>0</v>
      </c>
      <c r="R487" s="76"/>
      <c r="S487" s="76"/>
      <c r="T487" s="76"/>
      <c r="U487" s="76"/>
      <c r="V487" s="76"/>
      <c r="W487" s="76"/>
      <c r="X487" s="76"/>
      <c r="Y487" s="76"/>
      <c r="Z487" s="76"/>
      <c r="AA487" s="76"/>
      <c r="AB487" s="76"/>
      <c r="AC487" s="76"/>
      <c r="AD487" s="76"/>
      <c r="AE487" s="76"/>
      <c r="AF487" s="76"/>
      <c r="AG487" s="86">
        <v>0</v>
      </c>
      <c r="AH487" s="86">
        <v>0</v>
      </c>
      <c r="AI487" s="86">
        <v>0</v>
      </c>
      <c r="AJ487" s="86">
        <v>0</v>
      </c>
    </row>
    <row r="488" spans="1:36" x14ac:dyDescent="0.25">
      <c r="A488" s="45"/>
      <c r="B488" s="90"/>
      <c r="C488" s="91"/>
      <c r="D488" s="56"/>
      <c r="E488" s="53"/>
      <c r="F488" s="46"/>
      <c r="G488" s="53"/>
      <c r="K488" s="5"/>
      <c r="M488" s="39"/>
      <c r="N488" s="51"/>
      <c r="O488" s="45"/>
      <c r="P488" s="45"/>
      <c r="Q488" s="74"/>
      <c r="R488" s="74"/>
      <c r="S488" s="74"/>
      <c r="T488" s="74"/>
      <c r="U488" s="74"/>
      <c r="V488" s="74"/>
      <c r="W488" s="74"/>
      <c r="X488" s="74"/>
      <c r="Y488" s="74"/>
      <c r="Z488" s="74"/>
      <c r="AA488" s="74"/>
      <c r="AB488" s="74"/>
      <c r="AC488" s="74"/>
      <c r="AD488" s="74"/>
      <c r="AE488" s="74"/>
      <c r="AF488" s="74"/>
      <c r="AG488" s="87"/>
      <c r="AH488" s="87"/>
      <c r="AI488" s="87"/>
      <c r="AJ488" s="87"/>
    </row>
    <row r="489" spans="1:36" x14ac:dyDescent="0.25">
      <c r="A489" s="46"/>
      <c r="B489" s="92"/>
      <c r="C489" s="93"/>
      <c r="D489" s="13"/>
      <c r="E489" s="13"/>
      <c r="F489" s="13"/>
      <c r="G489" s="7"/>
      <c r="H489" s="13"/>
      <c r="I489" s="13"/>
      <c r="J489" s="13"/>
      <c r="K489" s="7"/>
      <c r="M489" s="56"/>
      <c r="N489" s="53"/>
      <c r="O489" s="46"/>
      <c r="P489" s="46"/>
      <c r="Q489" s="75"/>
      <c r="R489" s="75"/>
      <c r="S489" s="75"/>
      <c r="T489" s="75"/>
      <c r="U489" s="75"/>
      <c r="V489" s="75"/>
      <c r="W489" s="75"/>
      <c r="X489" s="75"/>
      <c r="Y489" s="75"/>
      <c r="Z489" s="75"/>
      <c r="AA489" s="75"/>
      <c r="AB489" s="75"/>
      <c r="AC489" s="75"/>
      <c r="AD489" s="75"/>
      <c r="AE489" s="75"/>
      <c r="AF489" s="75"/>
      <c r="AG489" s="88"/>
      <c r="AH489" s="88"/>
      <c r="AI489" s="88"/>
      <c r="AJ489" s="88"/>
    </row>
    <row r="490" spans="1:36" hidden="1" x14ac:dyDescent="0.25">
      <c r="A490" s="48" t="s">
        <v>561</v>
      </c>
      <c r="B490" s="80" t="s">
        <v>562</v>
      </c>
      <c r="C490" s="89"/>
      <c r="D490" s="57" t="s">
        <v>52</v>
      </c>
      <c r="E490" s="51"/>
      <c r="F490" s="58" t="s">
        <v>502</v>
      </c>
      <c r="G490" s="57" t="s">
        <v>54</v>
      </c>
      <c r="H490" s="54" t="s">
        <v>0</v>
      </c>
      <c r="I490" s="39"/>
      <c r="J490" s="39"/>
      <c r="K490" s="51"/>
      <c r="M490" s="55" t="s">
        <v>0</v>
      </c>
      <c r="N490" s="51"/>
      <c r="O490" s="48"/>
      <c r="P490" s="48"/>
      <c r="Q490" s="76">
        <f t="shared" si="70"/>
        <v>0</v>
      </c>
      <c r="R490" s="76"/>
      <c r="S490" s="76"/>
      <c r="T490" s="76"/>
      <c r="U490" s="76"/>
      <c r="V490" s="76"/>
      <c r="W490" s="76"/>
      <c r="X490" s="76"/>
      <c r="Y490" s="76"/>
      <c r="Z490" s="76"/>
      <c r="AA490" s="76"/>
      <c r="AB490" s="76"/>
      <c r="AC490" s="76"/>
      <c r="AD490" s="76"/>
      <c r="AE490" s="76"/>
      <c r="AF490" s="76"/>
      <c r="AG490" s="86"/>
      <c r="AH490" s="86"/>
      <c r="AI490" s="86"/>
      <c r="AJ490" s="86"/>
    </row>
    <row r="491" spans="1:36" hidden="1" x14ac:dyDescent="0.25">
      <c r="A491" s="45"/>
      <c r="B491" s="90"/>
      <c r="C491" s="91"/>
      <c r="D491" s="56"/>
      <c r="E491" s="53"/>
      <c r="F491" s="46"/>
      <c r="G491" s="53"/>
      <c r="K491" s="5"/>
      <c r="M491" s="39"/>
      <c r="N491" s="51"/>
      <c r="O491" s="45"/>
      <c r="P491" s="45"/>
      <c r="Q491" s="74"/>
      <c r="R491" s="74"/>
      <c r="S491" s="74"/>
      <c r="T491" s="74"/>
      <c r="U491" s="74"/>
      <c r="V491" s="74"/>
      <c r="W491" s="74"/>
      <c r="X491" s="74"/>
      <c r="Y491" s="74"/>
      <c r="Z491" s="74"/>
      <c r="AA491" s="74"/>
      <c r="AB491" s="74"/>
      <c r="AC491" s="74"/>
      <c r="AD491" s="74"/>
      <c r="AE491" s="74"/>
      <c r="AF491" s="74"/>
      <c r="AG491" s="87"/>
      <c r="AH491" s="87"/>
      <c r="AI491" s="87"/>
      <c r="AJ491" s="87"/>
    </row>
    <row r="492" spans="1:36" hidden="1" x14ac:dyDescent="0.25">
      <c r="A492" s="46"/>
      <c r="B492" s="92"/>
      <c r="C492" s="93"/>
      <c r="D492" s="13"/>
      <c r="E492" s="13"/>
      <c r="F492" s="13"/>
      <c r="G492" s="7"/>
      <c r="H492" s="13"/>
      <c r="I492" s="13"/>
      <c r="J492" s="13"/>
      <c r="K492" s="7"/>
      <c r="M492" s="56"/>
      <c r="N492" s="53"/>
      <c r="O492" s="46"/>
      <c r="P492" s="46"/>
      <c r="Q492" s="75"/>
      <c r="R492" s="75"/>
      <c r="S492" s="75"/>
      <c r="T492" s="75"/>
      <c r="U492" s="75"/>
      <c r="V492" s="75"/>
      <c r="W492" s="75"/>
      <c r="X492" s="75"/>
      <c r="Y492" s="75"/>
      <c r="Z492" s="75"/>
      <c r="AA492" s="75"/>
      <c r="AB492" s="75"/>
      <c r="AC492" s="75"/>
      <c r="AD492" s="75"/>
      <c r="AE492" s="75"/>
      <c r="AF492" s="75"/>
      <c r="AG492" s="88"/>
      <c r="AH492" s="88"/>
      <c r="AI492" s="88"/>
      <c r="AJ492" s="88"/>
    </row>
    <row r="493" spans="1:36" hidden="1" x14ac:dyDescent="0.25">
      <c r="A493" s="48" t="s">
        <v>563</v>
      </c>
      <c r="B493" s="80" t="s">
        <v>564</v>
      </c>
      <c r="C493" s="89"/>
      <c r="D493" s="57" t="s">
        <v>52</v>
      </c>
      <c r="E493" s="51"/>
      <c r="F493" s="58" t="s">
        <v>502</v>
      </c>
      <c r="G493" s="57" t="s">
        <v>54</v>
      </c>
      <c r="H493" s="54" t="s">
        <v>0</v>
      </c>
      <c r="I493" s="39"/>
      <c r="J493" s="39"/>
      <c r="K493" s="51"/>
      <c r="M493" s="55" t="s">
        <v>0</v>
      </c>
      <c r="N493" s="51"/>
      <c r="O493" s="48"/>
      <c r="P493" s="48"/>
      <c r="Q493" s="76">
        <f t="shared" si="70"/>
        <v>0</v>
      </c>
      <c r="R493" s="76"/>
      <c r="S493" s="76"/>
      <c r="T493" s="76"/>
      <c r="U493" s="76"/>
      <c r="V493" s="76"/>
      <c r="W493" s="76"/>
      <c r="X493" s="76"/>
      <c r="Y493" s="76"/>
      <c r="Z493" s="76"/>
      <c r="AA493" s="76"/>
      <c r="AB493" s="76"/>
      <c r="AC493" s="76"/>
      <c r="AD493" s="76"/>
      <c r="AE493" s="76"/>
      <c r="AF493" s="76"/>
      <c r="AG493" s="86"/>
      <c r="AH493" s="86"/>
      <c r="AI493" s="86"/>
      <c r="AJ493" s="86"/>
    </row>
    <row r="494" spans="1:36" hidden="1" x14ac:dyDescent="0.25">
      <c r="A494" s="45"/>
      <c r="B494" s="90"/>
      <c r="C494" s="91"/>
      <c r="D494" s="56"/>
      <c r="E494" s="53"/>
      <c r="F494" s="46"/>
      <c r="G494" s="53"/>
      <c r="K494" s="5"/>
      <c r="M494" s="39"/>
      <c r="N494" s="51"/>
      <c r="O494" s="45"/>
      <c r="P494" s="45"/>
      <c r="Q494" s="74"/>
      <c r="R494" s="74"/>
      <c r="S494" s="74"/>
      <c r="T494" s="74"/>
      <c r="U494" s="74"/>
      <c r="V494" s="74"/>
      <c r="W494" s="74"/>
      <c r="X494" s="74"/>
      <c r="Y494" s="74"/>
      <c r="Z494" s="74"/>
      <c r="AA494" s="74"/>
      <c r="AB494" s="74"/>
      <c r="AC494" s="74"/>
      <c r="AD494" s="74"/>
      <c r="AE494" s="74"/>
      <c r="AF494" s="74"/>
      <c r="AG494" s="87"/>
      <c r="AH494" s="87"/>
      <c r="AI494" s="87"/>
      <c r="AJ494" s="87"/>
    </row>
    <row r="495" spans="1:36" hidden="1" x14ac:dyDescent="0.25">
      <c r="A495" s="46"/>
      <c r="B495" s="92"/>
      <c r="C495" s="93"/>
      <c r="D495" s="13"/>
      <c r="E495" s="13"/>
      <c r="F495" s="13"/>
      <c r="G495" s="7"/>
      <c r="H495" s="13"/>
      <c r="I495" s="13"/>
      <c r="J495" s="13"/>
      <c r="K495" s="7"/>
      <c r="M495" s="56"/>
      <c r="N495" s="53"/>
      <c r="O495" s="46"/>
      <c r="P495" s="46"/>
      <c r="Q495" s="75"/>
      <c r="R495" s="75"/>
      <c r="S495" s="75"/>
      <c r="T495" s="75"/>
      <c r="U495" s="75"/>
      <c r="V495" s="75"/>
      <c r="W495" s="75"/>
      <c r="X495" s="75"/>
      <c r="Y495" s="75"/>
      <c r="Z495" s="75"/>
      <c r="AA495" s="75"/>
      <c r="AB495" s="75"/>
      <c r="AC495" s="75"/>
      <c r="AD495" s="75"/>
      <c r="AE495" s="75"/>
      <c r="AF495" s="75"/>
      <c r="AG495" s="88"/>
      <c r="AH495" s="88"/>
      <c r="AI495" s="88"/>
      <c r="AJ495" s="88"/>
    </row>
    <row r="496" spans="1:36" hidden="1" x14ac:dyDescent="0.25">
      <c r="A496" s="48" t="s">
        <v>565</v>
      </c>
      <c r="B496" s="80" t="s">
        <v>566</v>
      </c>
      <c r="C496" s="89"/>
      <c r="D496" s="57" t="s">
        <v>52</v>
      </c>
      <c r="E496" s="51"/>
      <c r="F496" s="58" t="s">
        <v>502</v>
      </c>
      <c r="G496" s="57" t="s">
        <v>54</v>
      </c>
      <c r="H496" s="54" t="s">
        <v>0</v>
      </c>
      <c r="I496" s="39"/>
      <c r="J496" s="39"/>
      <c r="K496" s="51"/>
      <c r="M496" s="55" t="s">
        <v>0</v>
      </c>
      <c r="N496" s="51"/>
      <c r="O496" s="48"/>
      <c r="P496" s="48"/>
      <c r="Q496" s="76">
        <f t="shared" si="70"/>
        <v>0</v>
      </c>
      <c r="R496" s="76"/>
      <c r="S496" s="76"/>
      <c r="T496" s="76"/>
      <c r="U496" s="76"/>
      <c r="V496" s="76"/>
      <c r="W496" s="76"/>
      <c r="X496" s="76"/>
      <c r="Y496" s="76"/>
      <c r="Z496" s="76"/>
      <c r="AA496" s="76"/>
      <c r="AB496" s="76"/>
      <c r="AC496" s="76"/>
      <c r="AD496" s="76"/>
      <c r="AE496" s="76"/>
      <c r="AF496" s="76"/>
      <c r="AG496" s="86"/>
      <c r="AH496" s="86"/>
      <c r="AI496" s="86"/>
      <c r="AJ496" s="86"/>
    </row>
    <row r="497" spans="1:36" hidden="1" x14ac:dyDescent="0.25">
      <c r="A497" s="45"/>
      <c r="B497" s="90"/>
      <c r="C497" s="91"/>
      <c r="D497" s="56"/>
      <c r="E497" s="53"/>
      <c r="F497" s="46"/>
      <c r="G497" s="53"/>
      <c r="K497" s="5"/>
      <c r="M497" s="39"/>
      <c r="N497" s="51"/>
      <c r="O497" s="45"/>
      <c r="P497" s="45"/>
      <c r="Q497" s="74"/>
      <c r="R497" s="74"/>
      <c r="S497" s="74"/>
      <c r="T497" s="74"/>
      <c r="U497" s="74"/>
      <c r="V497" s="74"/>
      <c r="W497" s="74"/>
      <c r="X497" s="74"/>
      <c r="Y497" s="74"/>
      <c r="Z497" s="74"/>
      <c r="AA497" s="74"/>
      <c r="AB497" s="74"/>
      <c r="AC497" s="74"/>
      <c r="AD497" s="74"/>
      <c r="AE497" s="74"/>
      <c r="AF497" s="74"/>
      <c r="AG497" s="87"/>
      <c r="AH497" s="87"/>
      <c r="AI497" s="87"/>
      <c r="AJ497" s="87"/>
    </row>
    <row r="498" spans="1:36" hidden="1" x14ac:dyDescent="0.25">
      <c r="A498" s="46"/>
      <c r="B498" s="92"/>
      <c r="C498" s="93"/>
      <c r="D498" s="13"/>
      <c r="E498" s="13"/>
      <c r="F498" s="13"/>
      <c r="G498" s="7"/>
      <c r="H498" s="13"/>
      <c r="I498" s="13"/>
      <c r="J498" s="13"/>
      <c r="K498" s="7"/>
      <c r="M498" s="56"/>
      <c r="N498" s="53"/>
      <c r="O498" s="46"/>
      <c r="P498" s="46"/>
      <c r="Q498" s="75"/>
      <c r="R498" s="75"/>
      <c r="S498" s="75"/>
      <c r="T498" s="75"/>
      <c r="U498" s="75"/>
      <c r="V498" s="75"/>
      <c r="W498" s="75"/>
      <c r="X498" s="75"/>
      <c r="Y498" s="75"/>
      <c r="Z498" s="75"/>
      <c r="AA498" s="75"/>
      <c r="AB498" s="75"/>
      <c r="AC498" s="75"/>
      <c r="AD498" s="75"/>
      <c r="AE498" s="75"/>
      <c r="AF498" s="75"/>
      <c r="AG498" s="88"/>
      <c r="AH498" s="88"/>
      <c r="AI498" s="88"/>
      <c r="AJ498" s="88"/>
    </row>
    <row r="499" spans="1:36" x14ac:dyDescent="0.25">
      <c r="A499" s="48" t="s">
        <v>567</v>
      </c>
      <c r="B499" s="80" t="s">
        <v>568</v>
      </c>
      <c r="C499" s="89"/>
      <c r="D499" s="57" t="s">
        <v>52</v>
      </c>
      <c r="E499" s="51"/>
      <c r="F499" s="58" t="s">
        <v>502</v>
      </c>
      <c r="G499" s="57" t="s">
        <v>54</v>
      </c>
      <c r="H499" s="54" t="s">
        <v>0</v>
      </c>
      <c r="I499" s="39"/>
      <c r="J499" s="39"/>
      <c r="K499" s="51"/>
      <c r="M499" s="55" t="s">
        <v>528</v>
      </c>
      <c r="N499" s="51"/>
      <c r="O499" s="44">
        <v>22926.5</v>
      </c>
      <c r="P499" s="44">
        <v>22926.5</v>
      </c>
      <c r="Q499" s="76">
        <f t="shared" si="70"/>
        <v>0</v>
      </c>
      <c r="R499" s="76"/>
      <c r="S499" s="76"/>
      <c r="T499" s="76"/>
      <c r="U499" s="76"/>
      <c r="V499" s="76"/>
      <c r="W499" s="76"/>
      <c r="X499" s="76"/>
      <c r="Y499" s="76"/>
      <c r="Z499" s="76"/>
      <c r="AA499" s="76"/>
      <c r="AB499" s="76"/>
      <c r="AC499" s="76"/>
      <c r="AD499" s="76"/>
      <c r="AE499" s="76"/>
      <c r="AF499" s="76"/>
      <c r="AG499" s="86">
        <v>0</v>
      </c>
      <c r="AH499" s="86">
        <v>0</v>
      </c>
      <c r="AI499" s="86">
        <v>0</v>
      </c>
      <c r="AJ499" s="86">
        <v>0</v>
      </c>
    </row>
    <row r="500" spans="1:36" x14ac:dyDescent="0.25">
      <c r="A500" s="45"/>
      <c r="B500" s="90"/>
      <c r="C500" s="91"/>
      <c r="D500" s="56"/>
      <c r="E500" s="53"/>
      <c r="F500" s="46"/>
      <c r="G500" s="53"/>
      <c r="K500" s="5"/>
      <c r="M500" s="39"/>
      <c r="N500" s="51"/>
      <c r="O500" s="45"/>
      <c r="P500" s="45"/>
      <c r="Q500" s="74"/>
      <c r="R500" s="74"/>
      <c r="S500" s="74"/>
      <c r="T500" s="74"/>
      <c r="U500" s="74"/>
      <c r="V500" s="74"/>
      <c r="W500" s="74"/>
      <c r="X500" s="74"/>
      <c r="Y500" s="74"/>
      <c r="Z500" s="74"/>
      <c r="AA500" s="74"/>
      <c r="AB500" s="74"/>
      <c r="AC500" s="74"/>
      <c r="AD500" s="74"/>
      <c r="AE500" s="74"/>
      <c r="AF500" s="74"/>
      <c r="AG500" s="87"/>
      <c r="AH500" s="87"/>
      <c r="AI500" s="87"/>
      <c r="AJ500" s="87"/>
    </row>
    <row r="501" spans="1:36" x14ac:dyDescent="0.25">
      <c r="A501" s="46"/>
      <c r="B501" s="92"/>
      <c r="C501" s="93"/>
      <c r="D501" s="13"/>
      <c r="E501" s="13"/>
      <c r="F501" s="13"/>
      <c r="G501" s="7"/>
      <c r="H501" s="13"/>
      <c r="I501" s="13"/>
      <c r="J501" s="13"/>
      <c r="K501" s="7"/>
      <c r="M501" s="56"/>
      <c r="N501" s="53"/>
      <c r="O501" s="46"/>
      <c r="P501" s="46"/>
      <c r="Q501" s="75"/>
      <c r="R501" s="75"/>
      <c r="S501" s="75"/>
      <c r="T501" s="75"/>
      <c r="U501" s="75"/>
      <c r="V501" s="75"/>
      <c r="W501" s="75"/>
      <c r="X501" s="75"/>
      <c r="Y501" s="75"/>
      <c r="Z501" s="75"/>
      <c r="AA501" s="75"/>
      <c r="AB501" s="75"/>
      <c r="AC501" s="75"/>
      <c r="AD501" s="75"/>
      <c r="AE501" s="75"/>
      <c r="AF501" s="75"/>
      <c r="AG501" s="88"/>
      <c r="AH501" s="88"/>
      <c r="AI501" s="88"/>
      <c r="AJ501" s="88"/>
    </row>
    <row r="502" spans="1:36" hidden="1" x14ac:dyDescent="0.25">
      <c r="A502" s="48" t="s">
        <v>569</v>
      </c>
      <c r="B502" s="80" t="s">
        <v>570</v>
      </c>
      <c r="C502" s="89"/>
      <c r="D502" s="57" t="s">
        <v>52</v>
      </c>
      <c r="E502" s="51"/>
      <c r="F502" s="58" t="s">
        <v>502</v>
      </c>
      <c r="G502" s="57" t="s">
        <v>54</v>
      </c>
      <c r="H502" s="54" t="s">
        <v>0</v>
      </c>
      <c r="I502" s="39"/>
      <c r="J502" s="39"/>
      <c r="K502" s="51"/>
      <c r="M502" s="55" t="s">
        <v>0</v>
      </c>
      <c r="N502" s="51"/>
      <c r="O502" s="48"/>
      <c r="P502" s="48"/>
      <c r="Q502" s="76">
        <f t="shared" si="70"/>
        <v>0</v>
      </c>
      <c r="R502" s="76"/>
      <c r="S502" s="76"/>
      <c r="T502" s="76"/>
      <c r="U502" s="76"/>
      <c r="V502" s="76"/>
      <c r="W502" s="76"/>
      <c r="X502" s="76"/>
      <c r="Y502" s="76"/>
      <c r="Z502" s="76"/>
      <c r="AA502" s="76"/>
      <c r="AB502" s="76"/>
      <c r="AC502" s="76"/>
      <c r="AD502" s="76"/>
      <c r="AE502" s="76"/>
      <c r="AF502" s="76"/>
      <c r="AG502" s="86"/>
      <c r="AH502" s="86"/>
      <c r="AI502" s="86"/>
      <c r="AJ502" s="86"/>
    </row>
    <row r="503" spans="1:36" hidden="1" x14ac:dyDescent="0.25">
      <c r="A503" s="45"/>
      <c r="B503" s="90"/>
      <c r="C503" s="91"/>
      <c r="D503" s="56"/>
      <c r="E503" s="53"/>
      <c r="F503" s="46"/>
      <c r="G503" s="53"/>
      <c r="K503" s="5"/>
      <c r="M503" s="39"/>
      <c r="N503" s="51"/>
      <c r="O503" s="45"/>
      <c r="P503" s="45"/>
      <c r="Q503" s="74"/>
      <c r="R503" s="74"/>
      <c r="S503" s="74"/>
      <c r="T503" s="74"/>
      <c r="U503" s="74"/>
      <c r="V503" s="74"/>
      <c r="W503" s="74"/>
      <c r="X503" s="74"/>
      <c r="Y503" s="74"/>
      <c r="Z503" s="74"/>
      <c r="AA503" s="74"/>
      <c r="AB503" s="74"/>
      <c r="AC503" s="74"/>
      <c r="AD503" s="74"/>
      <c r="AE503" s="74"/>
      <c r="AF503" s="74"/>
      <c r="AG503" s="87"/>
      <c r="AH503" s="87"/>
      <c r="AI503" s="87"/>
      <c r="AJ503" s="87"/>
    </row>
    <row r="504" spans="1:36" hidden="1" x14ac:dyDescent="0.25">
      <c r="A504" s="46"/>
      <c r="B504" s="92"/>
      <c r="C504" s="93"/>
      <c r="D504" s="13"/>
      <c r="E504" s="13"/>
      <c r="F504" s="13"/>
      <c r="G504" s="7"/>
      <c r="H504" s="13"/>
      <c r="I504" s="13"/>
      <c r="J504" s="13"/>
      <c r="K504" s="7"/>
      <c r="M504" s="56"/>
      <c r="N504" s="53"/>
      <c r="O504" s="46"/>
      <c r="P504" s="46"/>
      <c r="Q504" s="75"/>
      <c r="R504" s="75"/>
      <c r="S504" s="75"/>
      <c r="T504" s="75"/>
      <c r="U504" s="75"/>
      <c r="V504" s="75"/>
      <c r="W504" s="75"/>
      <c r="X504" s="75"/>
      <c r="Y504" s="75"/>
      <c r="Z504" s="75"/>
      <c r="AA504" s="75"/>
      <c r="AB504" s="75"/>
      <c r="AC504" s="75"/>
      <c r="AD504" s="75"/>
      <c r="AE504" s="75"/>
      <c r="AF504" s="75"/>
      <c r="AG504" s="88"/>
      <c r="AH504" s="88"/>
      <c r="AI504" s="88"/>
      <c r="AJ504" s="88"/>
    </row>
    <row r="505" spans="1:36" hidden="1" x14ac:dyDescent="0.25">
      <c r="A505" s="48" t="s">
        <v>571</v>
      </c>
      <c r="B505" s="80" t="s">
        <v>572</v>
      </c>
      <c r="C505" s="89"/>
      <c r="D505" s="57" t="s">
        <v>52</v>
      </c>
      <c r="E505" s="51"/>
      <c r="F505" s="58" t="s">
        <v>502</v>
      </c>
      <c r="G505" s="57" t="s">
        <v>54</v>
      </c>
      <c r="H505" s="54" t="s">
        <v>0</v>
      </c>
      <c r="I505" s="39"/>
      <c r="J505" s="39"/>
      <c r="K505" s="51"/>
      <c r="M505" s="55" t="s">
        <v>0</v>
      </c>
      <c r="N505" s="51"/>
      <c r="O505" s="48"/>
      <c r="P505" s="48"/>
      <c r="Q505" s="76">
        <f t="shared" si="70"/>
        <v>0</v>
      </c>
      <c r="R505" s="76"/>
      <c r="S505" s="76"/>
      <c r="T505" s="76"/>
      <c r="U505" s="76"/>
      <c r="V505" s="76"/>
      <c r="W505" s="76"/>
      <c r="X505" s="76"/>
      <c r="Y505" s="76"/>
      <c r="Z505" s="76"/>
      <c r="AA505" s="76"/>
      <c r="AB505" s="76"/>
      <c r="AC505" s="76"/>
      <c r="AD505" s="76"/>
      <c r="AE505" s="76"/>
      <c r="AF505" s="76"/>
      <c r="AG505" s="86"/>
      <c r="AH505" s="86"/>
      <c r="AI505" s="86"/>
      <c r="AJ505" s="86"/>
    </row>
    <row r="506" spans="1:36" hidden="1" x14ac:dyDescent="0.25">
      <c r="A506" s="45"/>
      <c r="B506" s="90"/>
      <c r="C506" s="91"/>
      <c r="D506" s="56"/>
      <c r="E506" s="53"/>
      <c r="F506" s="46"/>
      <c r="G506" s="53"/>
      <c r="K506" s="5"/>
      <c r="M506" s="39"/>
      <c r="N506" s="51"/>
      <c r="O506" s="45"/>
      <c r="P506" s="45"/>
      <c r="Q506" s="74"/>
      <c r="R506" s="74"/>
      <c r="S506" s="74"/>
      <c r="T506" s="74"/>
      <c r="U506" s="74"/>
      <c r="V506" s="74"/>
      <c r="W506" s="74"/>
      <c r="X506" s="74"/>
      <c r="Y506" s="74"/>
      <c r="Z506" s="74"/>
      <c r="AA506" s="74"/>
      <c r="AB506" s="74"/>
      <c r="AC506" s="74"/>
      <c r="AD506" s="74"/>
      <c r="AE506" s="74"/>
      <c r="AF506" s="74"/>
      <c r="AG506" s="87"/>
      <c r="AH506" s="87"/>
      <c r="AI506" s="87"/>
      <c r="AJ506" s="87"/>
    </row>
    <row r="507" spans="1:36" hidden="1" x14ac:dyDescent="0.25">
      <c r="A507" s="46"/>
      <c r="B507" s="92"/>
      <c r="C507" s="93"/>
      <c r="D507" s="13"/>
      <c r="E507" s="13"/>
      <c r="F507" s="13"/>
      <c r="G507" s="7"/>
      <c r="H507" s="13"/>
      <c r="I507" s="13"/>
      <c r="J507" s="13"/>
      <c r="K507" s="7"/>
      <c r="M507" s="56"/>
      <c r="N507" s="53"/>
      <c r="O507" s="46"/>
      <c r="P507" s="46"/>
      <c r="Q507" s="75"/>
      <c r="R507" s="75"/>
      <c r="S507" s="75"/>
      <c r="T507" s="75"/>
      <c r="U507" s="75"/>
      <c r="V507" s="75"/>
      <c r="W507" s="75"/>
      <c r="X507" s="75"/>
      <c r="Y507" s="75"/>
      <c r="Z507" s="75"/>
      <c r="AA507" s="75"/>
      <c r="AB507" s="75"/>
      <c r="AC507" s="75"/>
      <c r="AD507" s="75"/>
      <c r="AE507" s="75"/>
      <c r="AF507" s="75"/>
      <c r="AG507" s="88"/>
      <c r="AH507" s="88"/>
      <c r="AI507" s="88"/>
      <c r="AJ507" s="88"/>
    </row>
    <row r="508" spans="1:36" x14ac:dyDescent="0.25">
      <c r="A508" s="48" t="s">
        <v>573</v>
      </c>
      <c r="B508" s="80" t="s">
        <v>574</v>
      </c>
      <c r="C508" s="89"/>
      <c r="D508" s="57" t="s">
        <v>52</v>
      </c>
      <c r="E508" s="51"/>
      <c r="F508" s="58" t="s">
        <v>502</v>
      </c>
      <c r="G508" s="57" t="s">
        <v>54</v>
      </c>
      <c r="H508" s="54" t="s">
        <v>0</v>
      </c>
      <c r="I508" s="39"/>
      <c r="J508" s="39"/>
      <c r="K508" s="51"/>
      <c r="M508" s="55" t="s">
        <v>515</v>
      </c>
      <c r="N508" s="51"/>
      <c r="O508" s="44">
        <v>1419</v>
      </c>
      <c r="P508" s="44">
        <v>1419</v>
      </c>
      <c r="Q508" s="76">
        <f t="shared" si="70"/>
        <v>0</v>
      </c>
      <c r="R508" s="76"/>
      <c r="S508" s="76"/>
      <c r="T508" s="76"/>
      <c r="U508" s="76"/>
      <c r="V508" s="76"/>
      <c r="W508" s="76"/>
      <c r="X508" s="76"/>
      <c r="Y508" s="76"/>
      <c r="Z508" s="76"/>
      <c r="AA508" s="76"/>
      <c r="AB508" s="76"/>
      <c r="AC508" s="76"/>
      <c r="AD508" s="76"/>
      <c r="AE508" s="76"/>
      <c r="AF508" s="76"/>
      <c r="AG508" s="86">
        <v>0</v>
      </c>
      <c r="AH508" s="86">
        <v>0</v>
      </c>
      <c r="AI508" s="86">
        <v>0</v>
      </c>
      <c r="AJ508" s="86">
        <v>0</v>
      </c>
    </row>
    <row r="509" spans="1:36" x14ac:dyDescent="0.25">
      <c r="A509" s="45"/>
      <c r="B509" s="90"/>
      <c r="C509" s="91"/>
      <c r="D509" s="56"/>
      <c r="E509" s="53"/>
      <c r="F509" s="46"/>
      <c r="G509" s="53"/>
      <c r="K509" s="5"/>
      <c r="M509" s="39"/>
      <c r="N509" s="51"/>
      <c r="O509" s="45"/>
      <c r="P509" s="45"/>
      <c r="Q509" s="74"/>
      <c r="R509" s="74"/>
      <c r="S509" s="74"/>
      <c r="T509" s="74"/>
      <c r="U509" s="74"/>
      <c r="V509" s="74"/>
      <c r="W509" s="74"/>
      <c r="X509" s="74"/>
      <c r="Y509" s="74"/>
      <c r="Z509" s="74"/>
      <c r="AA509" s="74"/>
      <c r="AB509" s="74"/>
      <c r="AC509" s="74"/>
      <c r="AD509" s="74"/>
      <c r="AE509" s="74"/>
      <c r="AF509" s="74"/>
      <c r="AG509" s="87"/>
      <c r="AH509" s="87"/>
      <c r="AI509" s="87"/>
      <c r="AJ509" s="87"/>
    </row>
    <row r="510" spans="1:36" x14ac:dyDescent="0.25">
      <c r="A510" s="46"/>
      <c r="B510" s="92"/>
      <c r="C510" s="93"/>
      <c r="D510" s="13"/>
      <c r="E510" s="13"/>
      <c r="F510" s="13"/>
      <c r="G510" s="7"/>
      <c r="H510" s="13"/>
      <c r="I510" s="13"/>
      <c r="J510" s="13"/>
      <c r="K510" s="7"/>
      <c r="M510" s="56"/>
      <c r="N510" s="53"/>
      <c r="O510" s="46"/>
      <c r="P510" s="46"/>
      <c r="Q510" s="75"/>
      <c r="R510" s="75"/>
      <c r="S510" s="75"/>
      <c r="T510" s="75"/>
      <c r="U510" s="75"/>
      <c r="V510" s="75"/>
      <c r="W510" s="75"/>
      <c r="X510" s="75"/>
      <c r="Y510" s="75"/>
      <c r="Z510" s="75"/>
      <c r="AA510" s="75"/>
      <c r="AB510" s="75"/>
      <c r="AC510" s="75"/>
      <c r="AD510" s="75"/>
      <c r="AE510" s="75"/>
      <c r="AF510" s="75"/>
      <c r="AG510" s="88"/>
      <c r="AH510" s="88"/>
      <c r="AI510" s="88"/>
      <c r="AJ510" s="88"/>
    </row>
    <row r="511" spans="1:36" x14ac:dyDescent="0.25">
      <c r="A511" s="48" t="s">
        <v>575</v>
      </c>
      <c r="B511" s="80" t="s">
        <v>576</v>
      </c>
      <c r="C511" s="89"/>
      <c r="D511" s="57" t="s">
        <v>52</v>
      </c>
      <c r="E511" s="51"/>
      <c r="F511" s="58" t="s">
        <v>502</v>
      </c>
      <c r="G511" s="57" t="s">
        <v>54</v>
      </c>
      <c r="H511" s="54" t="s">
        <v>0</v>
      </c>
      <c r="I511" s="39"/>
      <c r="J511" s="39"/>
      <c r="K511" s="51"/>
      <c r="M511" s="55" t="s">
        <v>515</v>
      </c>
      <c r="N511" s="51"/>
      <c r="O511" s="44">
        <v>40.200000000000003</v>
      </c>
      <c r="P511" s="44">
        <v>40.200000000000003</v>
      </c>
      <c r="Q511" s="76">
        <f t="shared" si="70"/>
        <v>0</v>
      </c>
      <c r="R511" s="76"/>
      <c r="S511" s="76"/>
      <c r="T511" s="76"/>
      <c r="U511" s="76"/>
      <c r="V511" s="76"/>
      <c r="W511" s="76"/>
      <c r="X511" s="76"/>
      <c r="Y511" s="76"/>
      <c r="Z511" s="76"/>
      <c r="AA511" s="76"/>
      <c r="AB511" s="76"/>
      <c r="AC511" s="76"/>
      <c r="AD511" s="76"/>
      <c r="AE511" s="76"/>
      <c r="AF511" s="76"/>
      <c r="AG511" s="86">
        <v>0</v>
      </c>
      <c r="AH511" s="86">
        <v>0</v>
      </c>
      <c r="AI511" s="86">
        <v>0</v>
      </c>
      <c r="AJ511" s="86">
        <v>0</v>
      </c>
    </row>
    <row r="512" spans="1:36" x14ac:dyDescent="0.25">
      <c r="A512" s="45"/>
      <c r="B512" s="90"/>
      <c r="C512" s="91"/>
      <c r="D512" s="56"/>
      <c r="E512" s="53"/>
      <c r="F512" s="46"/>
      <c r="G512" s="53"/>
      <c r="K512" s="5"/>
      <c r="M512" s="39"/>
      <c r="N512" s="51"/>
      <c r="O512" s="45"/>
      <c r="P512" s="45"/>
      <c r="Q512" s="74"/>
      <c r="R512" s="74"/>
      <c r="S512" s="74"/>
      <c r="T512" s="74"/>
      <c r="U512" s="74"/>
      <c r="V512" s="74"/>
      <c r="W512" s="74"/>
      <c r="X512" s="74"/>
      <c r="Y512" s="74"/>
      <c r="Z512" s="74"/>
      <c r="AA512" s="74"/>
      <c r="AB512" s="74"/>
      <c r="AC512" s="74"/>
      <c r="AD512" s="74"/>
      <c r="AE512" s="74"/>
      <c r="AF512" s="74"/>
      <c r="AG512" s="87"/>
      <c r="AH512" s="87"/>
      <c r="AI512" s="87"/>
      <c r="AJ512" s="87"/>
    </row>
    <row r="513" spans="1:36" x14ac:dyDescent="0.25">
      <c r="A513" s="46"/>
      <c r="B513" s="92"/>
      <c r="C513" s="93"/>
      <c r="D513" s="13"/>
      <c r="E513" s="13"/>
      <c r="F513" s="13"/>
      <c r="G513" s="7"/>
      <c r="H513" s="13"/>
      <c r="I513" s="13"/>
      <c r="J513" s="13"/>
      <c r="K513" s="7"/>
      <c r="M513" s="56"/>
      <c r="N513" s="53"/>
      <c r="O513" s="46"/>
      <c r="P513" s="46"/>
      <c r="Q513" s="75"/>
      <c r="R513" s="75"/>
      <c r="S513" s="75"/>
      <c r="T513" s="75"/>
      <c r="U513" s="75"/>
      <c r="V513" s="75"/>
      <c r="W513" s="75"/>
      <c r="X513" s="75"/>
      <c r="Y513" s="75"/>
      <c r="Z513" s="75"/>
      <c r="AA513" s="75"/>
      <c r="AB513" s="75"/>
      <c r="AC513" s="75"/>
      <c r="AD513" s="75"/>
      <c r="AE513" s="75"/>
      <c r="AF513" s="75"/>
      <c r="AG513" s="88"/>
      <c r="AH513" s="88"/>
      <c r="AI513" s="88"/>
      <c r="AJ513" s="88"/>
    </row>
    <row r="514" spans="1:36" x14ac:dyDescent="0.25">
      <c r="A514" s="47" t="s">
        <v>577</v>
      </c>
      <c r="B514" s="80" t="s">
        <v>578</v>
      </c>
      <c r="C514" s="89"/>
      <c r="D514" s="54" t="s">
        <v>45</v>
      </c>
      <c r="E514" s="39"/>
      <c r="F514" s="39"/>
      <c r="G514" s="51"/>
      <c r="H514" s="54" t="s">
        <v>45</v>
      </c>
      <c r="I514" s="39"/>
      <c r="J514" s="39"/>
      <c r="K514" s="51"/>
      <c r="M514" s="55" t="s">
        <v>46</v>
      </c>
      <c r="N514" s="51"/>
      <c r="O514" s="44">
        <v>192386.4</v>
      </c>
      <c r="P514" s="44">
        <v>189653.4</v>
      </c>
      <c r="Q514" s="76">
        <f>Q517+Q638+Q696+Q759+Q775</f>
        <v>38521.060000000005</v>
      </c>
      <c r="R514" s="76"/>
      <c r="S514" s="76"/>
      <c r="T514" s="76"/>
      <c r="U514" s="76"/>
      <c r="V514" s="76"/>
      <c r="W514" s="76"/>
      <c r="X514" s="76"/>
      <c r="Y514" s="76"/>
      <c r="Z514" s="76">
        <v>618.29999999999995</v>
      </c>
      <c r="AA514" s="76">
        <v>24249.1</v>
      </c>
      <c r="AB514" s="76">
        <v>1179.9000000000001</v>
      </c>
      <c r="AC514" s="76">
        <v>1684.26</v>
      </c>
      <c r="AD514" s="76">
        <v>3116.8</v>
      </c>
      <c r="AE514" s="76">
        <v>7679.3</v>
      </c>
      <c r="AF514" s="76">
        <v>736.8</v>
      </c>
      <c r="AG514" s="86">
        <v>106824.5</v>
      </c>
      <c r="AH514" s="86">
        <v>87443.4</v>
      </c>
      <c r="AI514" s="86">
        <v>86650.8</v>
      </c>
      <c r="AJ514" s="86">
        <v>86650.8</v>
      </c>
    </row>
    <row r="515" spans="1:36" x14ac:dyDescent="0.25">
      <c r="A515" s="45"/>
      <c r="B515" s="90"/>
      <c r="C515" s="91"/>
      <c r="D515" s="39"/>
      <c r="E515" s="39"/>
      <c r="F515" s="39"/>
      <c r="G515" s="51"/>
      <c r="K515" s="5"/>
      <c r="M515" s="39"/>
      <c r="N515" s="51"/>
      <c r="O515" s="45"/>
      <c r="P515" s="45"/>
      <c r="Q515" s="74"/>
      <c r="R515" s="74"/>
      <c r="S515" s="74"/>
      <c r="T515" s="74"/>
      <c r="U515" s="74"/>
      <c r="V515" s="74"/>
      <c r="W515" s="74"/>
      <c r="X515" s="74"/>
      <c r="Y515" s="74"/>
      <c r="Z515" s="74"/>
      <c r="AA515" s="74"/>
      <c r="AB515" s="74"/>
      <c r="AC515" s="74"/>
      <c r="AD515" s="74"/>
      <c r="AE515" s="74"/>
      <c r="AF515" s="74"/>
      <c r="AG515" s="87"/>
      <c r="AH515" s="87"/>
      <c r="AI515" s="87"/>
      <c r="AJ515" s="87"/>
    </row>
    <row r="516" spans="1:36" x14ac:dyDescent="0.25">
      <c r="A516" s="46"/>
      <c r="B516" s="92"/>
      <c r="C516" s="93"/>
      <c r="D516" s="13"/>
      <c r="E516" s="13"/>
      <c r="F516" s="13"/>
      <c r="G516" s="7"/>
      <c r="H516" s="13"/>
      <c r="I516" s="13"/>
      <c r="J516" s="13"/>
      <c r="K516" s="7"/>
      <c r="M516" s="56"/>
      <c r="N516" s="53"/>
      <c r="O516" s="46"/>
      <c r="P516" s="46"/>
      <c r="Q516" s="75"/>
      <c r="R516" s="75"/>
      <c r="S516" s="75"/>
      <c r="T516" s="75"/>
      <c r="U516" s="75"/>
      <c r="V516" s="75"/>
      <c r="W516" s="75"/>
      <c r="X516" s="75"/>
      <c r="Y516" s="75"/>
      <c r="Z516" s="75"/>
      <c r="AA516" s="75"/>
      <c r="AB516" s="75"/>
      <c r="AC516" s="75"/>
      <c r="AD516" s="75"/>
      <c r="AE516" s="75"/>
      <c r="AF516" s="75"/>
      <c r="AG516" s="88"/>
      <c r="AH516" s="88"/>
      <c r="AI516" s="88"/>
      <c r="AJ516" s="88"/>
    </row>
    <row r="517" spans="1:36" x14ac:dyDescent="0.25">
      <c r="A517" s="47" t="s">
        <v>579</v>
      </c>
      <c r="B517" s="80" t="s">
        <v>580</v>
      </c>
      <c r="C517" s="89"/>
      <c r="D517" s="54" t="s">
        <v>45</v>
      </c>
      <c r="E517" s="39"/>
      <c r="F517" s="39"/>
      <c r="G517" s="51"/>
      <c r="H517" s="54" t="s">
        <v>45</v>
      </c>
      <c r="I517" s="39"/>
      <c r="J517" s="39"/>
      <c r="K517" s="51"/>
      <c r="M517" s="55" t="s">
        <v>46</v>
      </c>
      <c r="N517" s="51"/>
      <c r="O517" s="44">
        <v>120470.3</v>
      </c>
      <c r="P517" s="44">
        <v>118679.8</v>
      </c>
      <c r="Q517" s="76">
        <f>SUM(Q521:Q637)</f>
        <v>38007.800000000003</v>
      </c>
      <c r="R517" s="76"/>
      <c r="S517" s="76"/>
      <c r="T517" s="76"/>
      <c r="U517" s="76"/>
      <c r="V517" s="76"/>
      <c r="W517" s="76"/>
      <c r="X517" s="76"/>
      <c r="Y517" s="76"/>
      <c r="Z517" s="76">
        <v>600.70000000000005</v>
      </c>
      <c r="AA517" s="76">
        <v>24241.599999999999</v>
      </c>
      <c r="AB517" s="76">
        <v>1096.5999999999999</v>
      </c>
      <c r="AC517" s="76">
        <v>1670.2</v>
      </c>
      <c r="AD517" s="76">
        <v>2783.5</v>
      </c>
      <c r="AE517" s="76"/>
      <c r="AF517" s="76">
        <v>736.8</v>
      </c>
      <c r="AG517" s="86">
        <v>55061.4</v>
      </c>
      <c r="AH517" s="86">
        <v>52146.2</v>
      </c>
      <c r="AI517" s="86">
        <v>52238.8</v>
      </c>
      <c r="AJ517" s="86">
        <v>52238.8</v>
      </c>
    </row>
    <row r="518" spans="1:36" x14ac:dyDescent="0.25">
      <c r="A518" s="45"/>
      <c r="B518" s="90"/>
      <c r="C518" s="91"/>
      <c r="D518" s="39"/>
      <c r="E518" s="39"/>
      <c r="F518" s="39"/>
      <c r="G518" s="51"/>
      <c r="K518" s="5"/>
      <c r="M518" s="39"/>
      <c r="N518" s="51"/>
      <c r="O518" s="45"/>
      <c r="P518" s="45"/>
      <c r="Q518" s="74"/>
      <c r="R518" s="74"/>
      <c r="S518" s="74"/>
      <c r="T518" s="74"/>
      <c r="U518" s="74"/>
      <c r="V518" s="74"/>
      <c r="W518" s="74"/>
      <c r="X518" s="74"/>
      <c r="Y518" s="74"/>
      <c r="Z518" s="74"/>
      <c r="AA518" s="74"/>
      <c r="AB518" s="74"/>
      <c r="AC518" s="74"/>
      <c r="AD518" s="74"/>
      <c r="AE518" s="74"/>
      <c r="AF518" s="74"/>
      <c r="AG518" s="87"/>
      <c r="AH518" s="87"/>
      <c r="AI518" s="87"/>
      <c r="AJ518" s="87"/>
    </row>
    <row r="519" spans="1:36" x14ac:dyDescent="0.25">
      <c r="A519" s="46"/>
      <c r="B519" s="92"/>
      <c r="C519" s="93"/>
      <c r="D519" s="13"/>
      <c r="E519" s="13"/>
      <c r="F519" s="13"/>
      <c r="G519" s="7"/>
      <c r="H519" s="13"/>
      <c r="I519" s="13"/>
      <c r="J519" s="13"/>
      <c r="K519" s="7"/>
      <c r="M519" s="56"/>
      <c r="N519" s="53"/>
      <c r="O519" s="46"/>
      <c r="P519" s="46"/>
      <c r="Q519" s="75"/>
      <c r="R519" s="75"/>
      <c r="S519" s="75"/>
      <c r="T519" s="75"/>
      <c r="U519" s="75"/>
      <c r="V519" s="75"/>
      <c r="W519" s="75"/>
      <c r="X519" s="75"/>
      <c r="Y519" s="75"/>
      <c r="Z519" s="75"/>
      <c r="AA519" s="75"/>
      <c r="AB519" s="75"/>
      <c r="AC519" s="75"/>
      <c r="AD519" s="75"/>
      <c r="AE519" s="75"/>
      <c r="AF519" s="75"/>
      <c r="AG519" s="88"/>
      <c r="AH519" s="88"/>
      <c r="AI519" s="88"/>
      <c r="AJ519" s="88"/>
    </row>
    <row r="520" spans="1:36" x14ac:dyDescent="0.25">
      <c r="A520" s="11" t="s">
        <v>49</v>
      </c>
      <c r="B520" s="80" t="s">
        <v>0</v>
      </c>
      <c r="C520" s="81"/>
      <c r="D520" s="60" t="s">
        <v>0</v>
      </c>
      <c r="E520" s="61"/>
      <c r="F520" s="61"/>
      <c r="G520" s="59"/>
      <c r="H520" s="60" t="s">
        <v>0</v>
      </c>
      <c r="I520" s="61"/>
      <c r="J520" s="61"/>
      <c r="K520" s="59"/>
      <c r="M520" s="55" t="s">
        <v>0</v>
      </c>
      <c r="N520" s="53"/>
      <c r="O520" s="11" t="s">
        <v>0</v>
      </c>
      <c r="P520" s="11" t="s">
        <v>0</v>
      </c>
      <c r="Q520" s="31"/>
      <c r="R520" s="31"/>
      <c r="S520" s="31"/>
      <c r="T520" s="31"/>
      <c r="U520" s="31"/>
      <c r="V520" s="31"/>
      <c r="W520" s="31"/>
      <c r="X520" s="31"/>
      <c r="Y520" s="31"/>
      <c r="Z520" s="31"/>
      <c r="AA520" s="31"/>
      <c r="AB520" s="31"/>
      <c r="AC520" s="31"/>
      <c r="AD520" s="31"/>
      <c r="AE520" s="31"/>
      <c r="AF520" s="31"/>
      <c r="AG520" s="32" t="s">
        <v>0</v>
      </c>
      <c r="AH520" s="32" t="s">
        <v>0</v>
      </c>
      <c r="AI520" s="32" t="s">
        <v>0</v>
      </c>
      <c r="AJ520" s="32" t="s">
        <v>0</v>
      </c>
    </row>
    <row r="521" spans="1:36" x14ac:dyDescent="0.25">
      <c r="A521" s="48" t="s">
        <v>581</v>
      </c>
      <c r="B521" s="80" t="s">
        <v>582</v>
      </c>
      <c r="C521" s="89"/>
      <c r="D521" s="57" t="s">
        <v>52</v>
      </c>
      <c r="E521" s="51"/>
      <c r="F521" s="58" t="s">
        <v>583</v>
      </c>
      <c r="G521" s="57" t="s">
        <v>54</v>
      </c>
      <c r="H521" s="54" t="s">
        <v>0</v>
      </c>
      <c r="I521" s="39"/>
      <c r="J521" s="39"/>
      <c r="K521" s="51"/>
      <c r="M521" s="55" t="s">
        <v>584</v>
      </c>
      <c r="N521" s="51"/>
      <c r="O521" s="44">
        <v>3.4</v>
      </c>
      <c r="P521" s="44">
        <v>3.4</v>
      </c>
      <c r="Q521" s="76">
        <f t="shared" ref="Q521" si="71">SUM(R521:AF523)</f>
        <v>0</v>
      </c>
      <c r="R521" s="76"/>
      <c r="S521" s="76"/>
      <c r="T521" s="76"/>
      <c r="U521" s="76"/>
      <c r="V521" s="76"/>
      <c r="W521" s="76"/>
      <c r="X521" s="76"/>
      <c r="Y521" s="76"/>
      <c r="Z521" s="76"/>
      <c r="AA521" s="76"/>
      <c r="AB521" s="76"/>
      <c r="AC521" s="76"/>
      <c r="AD521" s="76"/>
      <c r="AE521" s="76"/>
      <c r="AF521" s="76"/>
      <c r="AG521" s="86"/>
      <c r="AH521" s="86"/>
      <c r="AI521" s="86"/>
      <c r="AJ521" s="86"/>
    </row>
    <row r="522" spans="1:36" x14ac:dyDescent="0.25">
      <c r="A522" s="45"/>
      <c r="B522" s="90"/>
      <c r="C522" s="91"/>
      <c r="D522" s="56"/>
      <c r="E522" s="53"/>
      <c r="F522" s="46"/>
      <c r="G522" s="53"/>
      <c r="K522" s="5"/>
      <c r="M522" s="39"/>
      <c r="N522" s="51"/>
      <c r="O522" s="45"/>
      <c r="P522" s="45"/>
      <c r="Q522" s="74"/>
      <c r="R522" s="74"/>
      <c r="S522" s="74"/>
      <c r="T522" s="74"/>
      <c r="U522" s="74"/>
      <c r="V522" s="74"/>
      <c r="W522" s="74"/>
      <c r="X522" s="74"/>
      <c r="Y522" s="74"/>
      <c r="Z522" s="74"/>
      <c r="AA522" s="74"/>
      <c r="AB522" s="74"/>
      <c r="AC522" s="74"/>
      <c r="AD522" s="74"/>
      <c r="AE522" s="74"/>
      <c r="AF522" s="74"/>
      <c r="AG522" s="87"/>
      <c r="AH522" s="87"/>
      <c r="AI522" s="87"/>
      <c r="AJ522" s="87"/>
    </row>
    <row r="523" spans="1:36" x14ac:dyDescent="0.25">
      <c r="A523" s="46"/>
      <c r="B523" s="92"/>
      <c r="C523" s="93"/>
      <c r="D523" s="13"/>
      <c r="E523" s="13"/>
      <c r="F523" s="13"/>
      <c r="G523" s="7"/>
      <c r="H523" s="13"/>
      <c r="I523" s="13"/>
      <c r="J523" s="13"/>
      <c r="K523" s="7"/>
      <c r="M523" s="56"/>
      <c r="N523" s="53"/>
      <c r="O523" s="46"/>
      <c r="P523" s="46"/>
      <c r="Q523" s="75"/>
      <c r="R523" s="75"/>
      <c r="S523" s="75"/>
      <c r="T523" s="75"/>
      <c r="U523" s="75"/>
      <c r="V523" s="75"/>
      <c r="W523" s="75"/>
      <c r="X523" s="75"/>
      <c r="Y523" s="75"/>
      <c r="Z523" s="75"/>
      <c r="AA523" s="75"/>
      <c r="AB523" s="75"/>
      <c r="AC523" s="75"/>
      <c r="AD523" s="75"/>
      <c r="AE523" s="75"/>
      <c r="AF523" s="75"/>
      <c r="AG523" s="88"/>
      <c r="AH523" s="88"/>
      <c r="AI523" s="88"/>
      <c r="AJ523" s="88"/>
    </row>
    <row r="524" spans="1:36" hidden="1" x14ac:dyDescent="0.25">
      <c r="A524" s="48" t="s">
        <v>585</v>
      </c>
      <c r="B524" s="80" t="s">
        <v>586</v>
      </c>
      <c r="C524" s="89"/>
      <c r="D524" s="57" t="s">
        <v>52</v>
      </c>
      <c r="E524" s="51"/>
      <c r="F524" s="58" t="s">
        <v>587</v>
      </c>
      <c r="G524" s="57" t="s">
        <v>54</v>
      </c>
      <c r="H524" s="54" t="s">
        <v>0</v>
      </c>
      <c r="I524" s="39"/>
      <c r="J524" s="39"/>
      <c r="K524" s="51"/>
      <c r="M524" s="55" t="s">
        <v>0</v>
      </c>
      <c r="N524" s="51"/>
      <c r="O524" s="48"/>
      <c r="P524" s="48"/>
      <c r="Q524" s="76">
        <f t="shared" ref="Q524" si="72">SUM(R524:AF526)</f>
        <v>0</v>
      </c>
      <c r="R524" s="76"/>
      <c r="S524" s="76"/>
      <c r="T524" s="76"/>
      <c r="U524" s="76"/>
      <c r="V524" s="76"/>
      <c r="W524" s="76"/>
      <c r="X524" s="76"/>
      <c r="Y524" s="76"/>
      <c r="Z524" s="76"/>
      <c r="AA524" s="76"/>
      <c r="AB524" s="76"/>
      <c r="AC524" s="76"/>
      <c r="AD524" s="76"/>
      <c r="AE524" s="76"/>
      <c r="AF524" s="76"/>
      <c r="AG524" s="86"/>
      <c r="AH524" s="86"/>
      <c r="AI524" s="86"/>
      <c r="AJ524" s="86"/>
    </row>
    <row r="525" spans="1:36" hidden="1" x14ac:dyDescent="0.25">
      <c r="A525" s="45"/>
      <c r="B525" s="90"/>
      <c r="C525" s="91"/>
      <c r="D525" s="56"/>
      <c r="E525" s="53"/>
      <c r="F525" s="46"/>
      <c r="G525" s="53"/>
      <c r="K525" s="5"/>
      <c r="M525" s="39"/>
      <c r="N525" s="51"/>
      <c r="O525" s="45"/>
      <c r="P525" s="45"/>
      <c r="Q525" s="74"/>
      <c r="R525" s="74"/>
      <c r="S525" s="74"/>
      <c r="T525" s="74"/>
      <c r="U525" s="74"/>
      <c r="V525" s="74"/>
      <c r="W525" s="74"/>
      <c r="X525" s="74"/>
      <c r="Y525" s="74"/>
      <c r="Z525" s="74"/>
      <c r="AA525" s="74"/>
      <c r="AB525" s="74"/>
      <c r="AC525" s="74"/>
      <c r="AD525" s="74"/>
      <c r="AE525" s="74"/>
      <c r="AF525" s="74"/>
      <c r="AG525" s="87"/>
      <c r="AH525" s="87"/>
      <c r="AI525" s="87"/>
      <c r="AJ525" s="87"/>
    </row>
    <row r="526" spans="1:36" hidden="1" x14ac:dyDescent="0.25">
      <c r="A526" s="46"/>
      <c r="B526" s="92"/>
      <c r="C526" s="93"/>
      <c r="D526" s="13"/>
      <c r="E526" s="13"/>
      <c r="F526" s="13"/>
      <c r="G526" s="7"/>
      <c r="H526" s="13"/>
      <c r="I526" s="13"/>
      <c r="J526" s="13"/>
      <c r="K526" s="7"/>
      <c r="M526" s="56"/>
      <c r="N526" s="53"/>
      <c r="O526" s="46"/>
      <c r="P526" s="46"/>
      <c r="Q526" s="75"/>
      <c r="R526" s="75"/>
      <c r="S526" s="75"/>
      <c r="T526" s="75"/>
      <c r="U526" s="75"/>
      <c r="V526" s="75"/>
      <c r="W526" s="75"/>
      <c r="X526" s="75"/>
      <c r="Y526" s="75"/>
      <c r="Z526" s="75"/>
      <c r="AA526" s="75"/>
      <c r="AB526" s="75"/>
      <c r="AC526" s="75"/>
      <c r="AD526" s="75"/>
      <c r="AE526" s="75"/>
      <c r="AF526" s="75"/>
      <c r="AG526" s="88"/>
      <c r="AH526" s="88"/>
      <c r="AI526" s="88"/>
      <c r="AJ526" s="88"/>
    </row>
    <row r="527" spans="1:36" x14ac:dyDescent="0.25">
      <c r="A527" s="48" t="s">
        <v>588</v>
      </c>
      <c r="B527" s="80" t="s">
        <v>589</v>
      </c>
      <c r="C527" s="89"/>
      <c r="D527" s="57" t="s">
        <v>52</v>
      </c>
      <c r="E527" s="51"/>
      <c r="F527" s="58" t="s">
        <v>590</v>
      </c>
      <c r="G527" s="57" t="s">
        <v>54</v>
      </c>
      <c r="H527" s="54" t="s">
        <v>0</v>
      </c>
      <c r="I527" s="39"/>
      <c r="J527" s="39"/>
      <c r="K527" s="51"/>
      <c r="M527" s="55" t="s">
        <v>62</v>
      </c>
      <c r="N527" s="51"/>
      <c r="O527" s="44">
        <v>687.9</v>
      </c>
      <c r="P527" s="44">
        <v>687.9</v>
      </c>
      <c r="Q527" s="76">
        <f t="shared" ref="Q527:Q587" si="73">SUM(R527:AF529)</f>
        <v>0</v>
      </c>
      <c r="R527" s="76"/>
      <c r="S527" s="76"/>
      <c r="T527" s="76"/>
      <c r="U527" s="76"/>
      <c r="V527" s="76"/>
      <c r="W527" s="76"/>
      <c r="X527" s="76"/>
      <c r="Y527" s="76"/>
      <c r="Z527" s="76"/>
      <c r="AA527" s="76"/>
      <c r="AB527" s="76"/>
      <c r="AC527" s="76"/>
      <c r="AD527" s="76"/>
      <c r="AE527" s="76"/>
      <c r="AF527" s="76"/>
      <c r="AG527" s="86">
        <v>106</v>
      </c>
      <c r="AH527" s="86">
        <v>34.5</v>
      </c>
      <c r="AI527" s="86">
        <v>34.5</v>
      </c>
      <c r="AJ527" s="86">
        <v>34.5</v>
      </c>
    </row>
    <row r="528" spans="1:36" x14ac:dyDescent="0.25">
      <c r="A528" s="45"/>
      <c r="B528" s="90"/>
      <c r="C528" s="91"/>
      <c r="D528" s="56"/>
      <c r="E528" s="53"/>
      <c r="F528" s="46"/>
      <c r="G528" s="53"/>
      <c r="K528" s="5"/>
      <c r="M528" s="39"/>
      <c r="N528" s="51"/>
      <c r="O528" s="45"/>
      <c r="P528" s="45"/>
      <c r="Q528" s="74"/>
      <c r="R528" s="74"/>
      <c r="S528" s="74"/>
      <c r="T528" s="74"/>
      <c r="U528" s="74"/>
      <c r="V528" s="74"/>
      <c r="W528" s="74"/>
      <c r="X528" s="74"/>
      <c r="Y528" s="74"/>
      <c r="Z528" s="74"/>
      <c r="AA528" s="74"/>
      <c r="AB528" s="74"/>
      <c r="AC528" s="74"/>
      <c r="AD528" s="74"/>
      <c r="AE528" s="74"/>
      <c r="AF528" s="74"/>
      <c r="AG528" s="87"/>
      <c r="AH528" s="87"/>
      <c r="AI528" s="87"/>
      <c r="AJ528" s="87"/>
    </row>
    <row r="529" spans="1:36" x14ac:dyDescent="0.25">
      <c r="A529" s="46"/>
      <c r="B529" s="92"/>
      <c r="C529" s="93"/>
      <c r="D529" s="13"/>
      <c r="E529" s="13"/>
      <c r="F529" s="13"/>
      <c r="G529" s="7"/>
      <c r="H529" s="13"/>
      <c r="I529" s="13"/>
      <c r="J529" s="13"/>
      <c r="K529" s="7"/>
      <c r="M529" s="56"/>
      <c r="N529" s="53"/>
      <c r="O529" s="46"/>
      <c r="P529" s="46"/>
      <c r="Q529" s="75"/>
      <c r="R529" s="75"/>
      <c r="S529" s="75"/>
      <c r="T529" s="75"/>
      <c r="U529" s="75"/>
      <c r="V529" s="75"/>
      <c r="W529" s="75"/>
      <c r="X529" s="75"/>
      <c r="Y529" s="75"/>
      <c r="Z529" s="75"/>
      <c r="AA529" s="75"/>
      <c r="AB529" s="75"/>
      <c r="AC529" s="75"/>
      <c r="AD529" s="75"/>
      <c r="AE529" s="75"/>
      <c r="AF529" s="75"/>
      <c r="AG529" s="88"/>
      <c r="AH529" s="88"/>
      <c r="AI529" s="88"/>
      <c r="AJ529" s="88"/>
    </row>
    <row r="530" spans="1:36" x14ac:dyDescent="0.25">
      <c r="A530" s="48" t="s">
        <v>591</v>
      </c>
      <c r="B530" s="80" t="s">
        <v>592</v>
      </c>
      <c r="C530" s="89"/>
      <c r="D530" s="57" t="s">
        <v>52</v>
      </c>
      <c r="E530" s="51"/>
      <c r="F530" s="58" t="s">
        <v>593</v>
      </c>
      <c r="G530" s="57" t="s">
        <v>54</v>
      </c>
      <c r="H530" s="54" t="s">
        <v>0</v>
      </c>
      <c r="I530" s="39"/>
      <c r="J530" s="39"/>
      <c r="K530" s="51"/>
      <c r="M530" s="55" t="s">
        <v>594</v>
      </c>
      <c r="N530" s="51"/>
      <c r="O530" s="44">
        <v>1429.1</v>
      </c>
      <c r="P530" s="44">
        <v>1429.1</v>
      </c>
      <c r="Q530" s="76">
        <f t="shared" ref="Q530:Q590" si="74">SUM(R530:AF532)</f>
        <v>0</v>
      </c>
      <c r="R530" s="76"/>
      <c r="S530" s="76"/>
      <c r="T530" s="76"/>
      <c r="U530" s="76"/>
      <c r="V530" s="76"/>
      <c r="W530" s="76"/>
      <c r="X530" s="76"/>
      <c r="Y530" s="76"/>
      <c r="Z530" s="76"/>
      <c r="AA530" s="76"/>
      <c r="AB530" s="76"/>
      <c r="AC530" s="76"/>
      <c r="AD530" s="76"/>
      <c r="AE530" s="76"/>
      <c r="AF530" s="76"/>
      <c r="AG530" s="86">
        <v>19.5</v>
      </c>
      <c r="AH530" s="86">
        <v>20</v>
      </c>
      <c r="AI530" s="86">
        <v>5</v>
      </c>
      <c r="AJ530" s="86">
        <v>5</v>
      </c>
    </row>
    <row r="531" spans="1:36" x14ac:dyDescent="0.25">
      <c r="A531" s="45"/>
      <c r="B531" s="90"/>
      <c r="C531" s="91"/>
      <c r="D531" s="56"/>
      <c r="E531" s="53"/>
      <c r="F531" s="46"/>
      <c r="G531" s="53"/>
      <c r="K531" s="5"/>
      <c r="M531" s="39"/>
      <c r="N531" s="51"/>
      <c r="O531" s="45"/>
      <c r="P531" s="45"/>
      <c r="Q531" s="74"/>
      <c r="R531" s="74"/>
      <c r="S531" s="74"/>
      <c r="T531" s="74"/>
      <c r="U531" s="74"/>
      <c r="V531" s="74"/>
      <c r="W531" s="74"/>
      <c r="X531" s="74"/>
      <c r="Y531" s="74"/>
      <c r="Z531" s="74"/>
      <c r="AA531" s="74"/>
      <c r="AB531" s="74"/>
      <c r="AC531" s="74"/>
      <c r="AD531" s="74"/>
      <c r="AE531" s="74"/>
      <c r="AF531" s="74"/>
      <c r="AG531" s="87"/>
      <c r="AH531" s="87"/>
      <c r="AI531" s="87"/>
      <c r="AJ531" s="87"/>
    </row>
    <row r="532" spans="1:36" x14ac:dyDescent="0.25">
      <c r="A532" s="46"/>
      <c r="B532" s="92"/>
      <c r="C532" s="93"/>
      <c r="D532" s="13"/>
      <c r="E532" s="13"/>
      <c r="F532" s="13"/>
      <c r="G532" s="7"/>
      <c r="H532" s="13"/>
      <c r="I532" s="13"/>
      <c r="J532" s="13"/>
      <c r="K532" s="7"/>
      <c r="M532" s="56"/>
      <c r="N532" s="53"/>
      <c r="O532" s="46"/>
      <c r="P532" s="46"/>
      <c r="Q532" s="75"/>
      <c r="R532" s="75"/>
      <c r="S532" s="75"/>
      <c r="T532" s="75"/>
      <c r="U532" s="75"/>
      <c r="V532" s="75"/>
      <c r="W532" s="75"/>
      <c r="X532" s="75"/>
      <c r="Y532" s="75"/>
      <c r="Z532" s="75"/>
      <c r="AA532" s="75"/>
      <c r="AB532" s="75"/>
      <c r="AC532" s="75"/>
      <c r="AD532" s="75"/>
      <c r="AE532" s="75"/>
      <c r="AF532" s="75"/>
      <c r="AG532" s="88"/>
      <c r="AH532" s="88"/>
      <c r="AI532" s="88"/>
      <c r="AJ532" s="88"/>
    </row>
    <row r="533" spans="1:36" hidden="1" x14ac:dyDescent="0.25">
      <c r="A533" s="48" t="s">
        <v>595</v>
      </c>
      <c r="B533" s="80" t="s">
        <v>596</v>
      </c>
      <c r="C533" s="89"/>
      <c r="D533" s="57" t="s">
        <v>52</v>
      </c>
      <c r="E533" s="51"/>
      <c r="F533" s="58" t="s">
        <v>597</v>
      </c>
      <c r="G533" s="57" t="s">
        <v>54</v>
      </c>
      <c r="H533" s="54" t="s">
        <v>0</v>
      </c>
      <c r="I533" s="39"/>
      <c r="J533" s="39"/>
      <c r="K533" s="51"/>
      <c r="M533" s="55" t="s">
        <v>0</v>
      </c>
      <c r="N533" s="51"/>
      <c r="O533" s="48"/>
      <c r="P533" s="48"/>
      <c r="Q533" s="76">
        <f t="shared" si="73"/>
        <v>0</v>
      </c>
      <c r="R533" s="76"/>
      <c r="S533" s="76"/>
      <c r="T533" s="76"/>
      <c r="U533" s="76"/>
      <c r="V533" s="76"/>
      <c r="W533" s="76"/>
      <c r="X533" s="76"/>
      <c r="Y533" s="76"/>
      <c r="Z533" s="76"/>
      <c r="AA533" s="76"/>
      <c r="AB533" s="76"/>
      <c r="AC533" s="76"/>
      <c r="AD533" s="76"/>
      <c r="AE533" s="76"/>
      <c r="AF533" s="76"/>
      <c r="AG533" s="86"/>
      <c r="AH533" s="86"/>
      <c r="AI533" s="86"/>
      <c r="AJ533" s="86"/>
    </row>
    <row r="534" spans="1:36" hidden="1" x14ac:dyDescent="0.25">
      <c r="A534" s="45"/>
      <c r="B534" s="90"/>
      <c r="C534" s="91"/>
      <c r="D534" s="56"/>
      <c r="E534" s="53"/>
      <c r="F534" s="46"/>
      <c r="G534" s="53"/>
      <c r="K534" s="5"/>
      <c r="M534" s="39"/>
      <c r="N534" s="51"/>
      <c r="O534" s="45"/>
      <c r="P534" s="45"/>
      <c r="Q534" s="74"/>
      <c r="R534" s="74"/>
      <c r="S534" s="74"/>
      <c r="T534" s="74"/>
      <c r="U534" s="74"/>
      <c r="V534" s="74"/>
      <c r="W534" s="74"/>
      <c r="X534" s="74"/>
      <c r="Y534" s="74"/>
      <c r="Z534" s="74"/>
      <c r="AA534" s="74"/>
      <c r="AB534" s="74"/>
      <c r="AC534" s="74"/>
      <c r="AD534" s="74"/>
      <c r="AE534" s="74"/>
      <c r="AF534" s="74"/>
      <c r="AG534" s="87"/>
      <c r="AH534" s="87"/>
      <c r="AI534" s="87"/>
      <c r="AJ534" s="87"/>
    </row>
    <row r="535" spans="1:36" hidden="1" x14ac:dyDescent="0.25">
      <c r="A535" s="46"/>
      <c r="B535" s="92"/>
      <c r="C535" s="93"/>
      <c r="D535" s="13"/>
      <c r="E535" s="13"/>
      <c r="F535" s="13"/>
      <c r="G535" s="7"/>
      <c r="H535" s="13"/>
      <c r="I535" s="13"/>
      <c r="J535" s="13"/>
      <c r="K535" s="7"/>
      <c r="M535" s="56"/>
      <c r="N535" s="53"/>
      <c r="O535" s="46"/>
      <c r="P535" s="46"/>
      <c r="Q535" s="75"/>
      <c r="R535" s="75"/>
      <c r="S535" s="75"/>
      <c r="T535" s="75"/>
      <c r="U535" s="75"/>
      <c r="V535" s="75"/>
      <c r="W535" s="75"/>
      <c r="X535" s="75"/>
      <c r="Y535" s="75"/>
      <c r="Z535" s="75"/>
      <c r="AA535" s="75"/>
      <c r="AB535" s="75"/>
      <c r="AC535" s="75"/>
      <c r="AD535" s="75"/>
      <c r="AE535" s="75"/>
      <c r="AF535" s="75"/>
      <c r="AG535" s="88"/>
      <c r="AH535" s="88"/>
      <c r="AI535" s="88"/>
      <c r="AJ535" s="88"/>
    </row>
    <row r="536" spans="1:36" x14ac:dyDescent="0.25">
      <c r="A536" s="48" t="s">
        <v>598</v>
      </c>
      <c r="B536" s="80" t="s">
        <v>599</v>
      </c>
      <c r="C536" s="89"/>
      <c r="D536" s="57" t="s">
        <v>52</v>
      </c>
      <c r="E536" s="51"/>
      <c r="F536" s="58" t="s">
        <v>600</v>
      </c>
      <c r="G536" s="57" t="s">
        <v>54</v>
      </c>
      <c r="H536" s="54" t="s">
        <v>0</v>
      </c>
      <c r="I536" s="39"/>
      <c r="J536" s="39"/>
      <c r="K536" s="51"/>
      <c r="M536" s="55" t="s">
        <v>125</v>
      </c>
      <c r="N536" s="51"/>
      <c r="O536" s="44">
        <v>47913.8</v>
      </c>
      <c r="P536" s="44">
        <v>47913.8</v>
      </c>
      <c r="Q536" s="76">
        <f t="shared" si="74"/>
        <v>376.3</v>
      </c>
      <c r="R536" s="76"/>
      <c r="S536" s="76"/>
      <c r="T536" s="76"/>
      <c r="U536" s="76"/>
      <c r="V536" s="76"/>
      <c r="W536" s="76"/>
      <c r="X536" s="76"/>
      <c r="Y536" s="76"/>
      <c r="Z536" s="76"/>
      <c r="AA536" s="76"/>
      <c r="AB536" s="76"/>
      <c r="AC536" s="76"/>
      <c r="AD536" s="76">
        <v>36.799999999999997</v>
      </c>
      <c r="AE536" s="76">
        <v>339.5</v>
      </c>
      <c r="AF536" s="76"/>
      <c r="AG536" s="86">
        <v>42343.1</v>
      </c>
      <c r="AH536" s="86">
        <v>42236.1</v>
      </c>
      <c r="AI536" s="86">
        <v>42298.3</v>
      </c>
      <c r="AJ536" s="86">
        <v>42298.3</v>
      </c>
    </row>
    <row r="537" spans="1:36" x14ac:dyDescent="0.25">
      <c r="A537" s="45"/>
      <c r="B537" s="90"/>
      <c r="C537" s="91"/>
      <c r="D537" s="56"/>
      <c r="E537" s="53"/>
      <c r="F537" s="46"/>
      <c r="G537" s="53"/>
      <c r="K537" s="5"/>
      <c r="M537" s="39"/>
      <c r="N537" s="51"/>
      <c r="O537" s="45"/>
      <c r="P537" s="45"/>
      <c r="Q537" s="74"/>
      <c r="R537" s="74"/>
      <c r="S537" s="74"/>
      <c r="T537" s="74"/>
      <c r="U537" s="74"/>
      <c r="V537" s="74"/>
      <c r="W537" s="74"/>
      <c r="X537" s="74"/>
      <c r="Y537" s="74"/>
      <c r="Z537" s="74"/>
      <c r="AA537" s="74"/>
      <c r="AB537" s="74"/>
      <c r="AC537" s="74"/>
      <c r="AD537" s="74"/>
      <c r="AE537" s="74"/>
      <c r="AF537" s="74"/>
      <c r="AG537" s="87"/>
      <c r="AH537" s="87"/>
      <c r="AI537" s="87"/>
      <c r="AJ537" s="87"/>
    </row>
    <row r="538" spans="1:36" x14ac:dyDescent="0.25">
      <c r="A538" s="46"/>
      <c r="B538" s="92"/>
      <c r="C538" s="93"/>
      <c r="D538" s="13"/>
      <c r="E538" s="13"/>
      <c r="F538" s="13"/>
      <c r="G538" s="7"/>
      <c r="H538" s="13"/>
      <c r="I538" s="13"/>
      <c r="J538" s="13"/>
      <c r="K538" s="7"/>
      <c r="M538" s="56"/>
      <c r="N538" s="53"/>
      <c r="O538" s="46"/>
      <c r="P538" s="46"/>
      <c r="Q538" s="75"/>
      <c r="R538" s="75"/>
      <c r="S538" s="75"/>
      <c r="T538" s="75"/>
      <c r="U538" s="75"/>
      <c r="V538" s="75"/>
      <c r="W538" s="75"/>
      <c r="X538" s="75"/>
      <c r="Y538" s="75"/>
      <c r="Z538" s="75"/>
      <c r="AA538" s="75"/>
      <c r="AB538" s="75"/>
      <c r="AC538" s="75"/>
      <c r="AD538" s="75"/>
      <c r="AE538" s="75"/>
      <c r="AF538" s="75"/>
      <c r="AG538" s="88"/>
      <c r="AH538" s="88"/>
      <c r="AI538" s="88"/>
      <c r="AJ538" s="88"/>
    </row>
    <row r="539" spans="1:36" hidden="1" x14ac:dyDescent="0.25">
      <c r="A539" s="48" t="s">
        <v>601</v>
      </c>
      <c r="B539" s="80" t="s">
        <v>602</v>
      </c>
      <c r="C539" s="89"/>
      <c r="D539" s="57" t="s">
        <v>52</v>
      </c>
      <c r="E539" s="51"/>
      <c r="F539" s="58" t="s">
        <v>603</v>
      </c>
      <c r="G539" s="57" t="s">
        <v>54</v>
      </c>
      <c r="H539" s="54" t="s">
        <v>0</v>
      </c>
      <c r="I539" s="39"/>
      <c r="J539" s="39"/>
      <c r="K539" s="51"/>
      <c r="M539" s="55" t="s">
        <v>0</v>
      </c>
      <c r="N539" s="51"/>
      <c r="O539" s="48"/>
      <c r="P539" s="48"/>
      <c r="Q539" s="76">
        <f t="shared" si="73"/>
        <v>0</v>
      </c>
      <c r="R539" s="76"/>
      <c r="S539" s="76"/>
      <c r="T539" s="76"/>
      <c r="U539" s="76"/>
      <c r="V539" s="76"/>
      <c r="W539" s="76"/>
      <c r="X539" s="76"/>
      <c r="Y539" s="76"/>
      <c r="Z539" s="76"/>
      <c r="AA539" s="76"/>
      <c r="AB539" s="76"/>
      <c r="AC539" s="76"/>
      <c r="AD539" s="76"/>
      <c r="AE539" s="76"/>
      <c r="AF539" s="76"/>
      <c r="AG539" s="86"/>
      <c r="AH539" s="86"/>
      <c r="AI539" s="86"/>
      <c r="AJ539" s="86"/>
    </row>
    <row r="540" spans="1:36" hidden="1" x14ac:dyDescent="0.25">
      <c r="A540" s="45"/>
      <c r="B540" s="90"/>
      <c r="C540" s="91"/>
      <c r="D540" s="56"/>
      <c r="E540" s="53"/>
      <c r="F540" s="46"/>
      <c r="G540" s="53"/>
      <c r="K540" s="5"/>
      <c r="M540" s="39"/>
      <c r="N540" s="51"/>
      <c r="O540" s="45"/>
      <c r="P540" s="45"/>
      <c r="Q540" s="74"/>
      <c r="R540" s="74"/>
      <c r="S540" s="74"/>
      <c r="T540" s="74"/>
      <c r="U540" s="74"/>
      <c r="V540" s="74"/>
      <c r="W540" s="74"/>
      <c r="X540" s="74"/>
      <c r="Y540" s="74"/>
      <c r="Z540" s="74"/>
      <c r="AA540" s="74"/>
      <c r="AB540" s="74"/>
      <c r="AC540" s="74"/>
      <c r="AD540" s="74"/>
      <c r="AE540" s="74"/>
      <c r="AF540" s="74"/>
      <c r="AG540" s="87"/>
      <c r="AH540" s="87"/>
      <c r="AI540" s="87"/>
      <c r="AJ540" s="87"/>
    </row>
    <row r="541" spans="1:36" hidden="1" x14ac:dyDescent="0.25">
      <c r="A541" s="46"/>
      <c r="B541" s="92"/>
      <c r="C541" s="93"/>
      <c r="D541" s="13"/>
      <c r="E541" s="13"/>
      <c r="F541" s="13"/>
      <c r="G541" s="7"/>
      <c r="H541" s="13"/>
      <c r="I541" s="13"/>
      <c r="J541" s="13"/>
      <c r="K541" s="7"/>
      <c r="M541" s="56"/>
      <c r="N541" s="53"/>
      <c r="O541" s="46"/>
      <c r="P541" s="46"/>
      <c r="Q541" s="75"/>
      <c r="R541" s="75"/>
      <c r="S541" s="75"/>
      <c r="T541" s="75"/>
      <c r="U541" s="75"/>
      <c r="V541" s="75"/>
      <c r="W541" s="75"/>
      <c r="X541" s="75"/>
      <c r="Y541" s="75"/>
      <c r="Z541" s="75"/>
      <c r="AA541" s="75"/>
      <c r="AB541" s="75"/>
      <c r="AC541" s="75"/>
      <c r="AD541" s="75"/>
      <c r="AE541" s="75"/>
      <c r="AF541" s="75"/>
      <c r="AG541" s="88"/>
      <c r="AH541" s="88"/>
      <c r="AI541" s="88"/>
      <c r="AJ541" s="88"/>
    </row>
    <row r="542" spans="1:36" hidden="1" x14ac:dyDescent="0.25">
      <c r="A542" s="48" t="s">
        <v>604</v>
      </c>
      <c r="B542" s="80" t="s">
        <v>605</v>
      </c>
      <c r="C542" s="89"/>
      <c r="D542" s="57" t="s">
        <v>52</v>
      </c>
      <c r="E542" s="51"/>
      <c r="F542" s="58" t="s">
        <v>606</v>
      </c>
      <c r="G542" s="57" t="s">
        <v>54</v>
      </c>
      <c r="H542" s="54" t="s">
        <v>0</v>
      </c>
      <c r="I542" s="39"/>
      <c r="J542" s="39"/>
      <c r="K542" s="51"/>
      <c r="M542" s="55" t="s">
        <v>0</v>
      </c>
      <c r="N542" s="51"/>
      <c r="O542" s="48"/>
      <c r="P542" s="48"/>
      <c r="Q542" s="76">
        <f t="shared" si="74"/>
        <v>0</v>
      </c>
      <c r="R542" s="76"/>
      <c r="S542" s="76"/>
      <c r="T542" s="76"/>
      <c r="U542" s="76"/>
      <c r="V542" s="76"/>
      <c r="W542" s="76"/>
      <c r="X542" s="76"/>
      <c r="Y542" s="76"/>
      <c r="Z542" s="76"/>
      <c r="AA542" s="76"/>
      <c r="AB542" s="76"/>
      <c r="AC542" s="76"/>
      <c r="AD542" s="76"/>
      <c r="AE542" s="76"/>
      <c r="AF542" s="76"/>
      <c r="AG542" s="86"/>
      <c r="AH542" s="86"/>
      <c r="AI542" s="86"/>
      <c r="AJ542" s="86"/>
    </row>
    <row r="543" spans="1:36" hidden="1" x14ac:dyDescent="0.25">
      <c r="A543" s="45"/>
      <c r="B543" s="90"/>
      <c r="C543" s="91"/>
      <c r="D543" s="56"/>
      <c r="E543" s="53"/>
      <c r="F543" s="46"/>
      <c r="G543" s="53"/>
      <c r="K543" s="5"/>
      <c r="M543" s="39"/>
      <c r="N543" s="51"/>
      <c r="O543" s="45"/>
      <c r="P543" s="45"/>
      <c r="Q543" s="74"/>
      <c r="R543" s="74"/>
      <c r="S543" s="74"/>
      <c r="T543" s="74"/>
      <c r="U543" s="74"/>
      <c r="V543" s="74"/>
      <c r="W543" s="74"/>
      <c r="X543" s="74"/>
      <c r="Y543" s="74"/>
      <c r="Z543" s="74"/>
      <c r="AA543" s="74"/>
      <c r="AB543" s="74"/>
      <c r="AC543" s="74"/>
      <c r="AD543" s="74"/>
      <c r="AE543" s="74"/>
      <c r="AF543" s="74"/>
      <c r="AG543" s="87"/>
      <c r="AH543" s="87"/>
      <c r="AI543" s="87"/>
      <c r="AJ543" s="87"/>
    </row>
    <row r="544" spans="1:36" hidden="1" x14ac:dyDescent="0.25">
      <c r="A544" s="46"/>
      <c r="B544" s="92"/>
      <c r="C544" s="93"/>
      <c r="D544" s="13"/>
      <c r="E544" s="13"/>
      <c r="F544" s="13"/>
      <c r="G544" s="7"/>
      <c r="H544" s="13"/>
      <c r="I544" s="13"/>
      <c r="J544" s="13"/>
      <c r="K544" s="7"/>
      <c r="M544" s="56"/>
      <c r="N544" s="53"/>
      <c r="O544" s="46"/>
      <c r="P544" s="46"/>
      <c r="Q544" s="75"/>
      <c r="R544" s="75"/>
      <c r="S544" s="75"/>
      <c r="T544" s="75"/>
      <c r="U544" s="75"/>
      <c r="V544" s="75"/>
      <c r="W544" s="75"/>
      <c r="X544" s="75"/>
      <c r="Y544" s="75"/>
      <c r="Z544" s="75"/>
      <c r="AA544" s="75"/>
      <c r="AB544" s="75"/>
      <c r="AC544" s="75"/>
      <c r="AD544" s="75"/>
      <c r="AE544" s="75"/>
      <c r="AF544" s="75"/>
      <c r="AG544" s="88"/>
      <c r="AH544" s="88"/>
      <c r="AI544" s="88"/>
      <c r="AJ544" s="88"/>
    </row>
    <row r="545" spans="1:36" x14ac:dyDescent="0.25">
      <c r="A545" s="48" t="s">
        <v>607</v>
      </c>
      <c r="B545" s="80" t="s">
        <v>608</v>
      </c>
      <c r="C545" s="89"/>
      <c r="D545" s="57" t="s">
        <v>52</v>
      </c>
      <c r="E545" s="51"/>
      <c r="F545" s="58" t="s">
        <v>609</v>
      </c>
      <c r="G545" s="57" t="s">
        <v>54</v>
      </c>
      <c r="H545" s="54" t="s">
        <v>0</v>
      </c>
      <c r="I545" s="39"/>
      <c r="J545" s="39"/>
      <c r="K545" s="51"/>
      <c r="M545" s="55" t="s">
        <v>106</v>
      </c>
      <c r="N545" s="51"/>
      <c r="O545" s="44">
        <v>11179.1</v>
      </c>
      <c r="P545" s="44">
        <v>10702.5</v>
      </c>
      <c r="Q545" s="76">
        <f t="shared" si="73"/>
        <v>2079.48</v>
      </c>
      <c r="R545" s="76"/>
      <c r="S545" s="76"/>
      <c r="T545" s="76"/>
      <c r="U545" s="76"/>
      <c r="V545" s="76"/>
      <c r="W545" s="76"/>
      <c r="X545" s="76"/>
      <c r="Y545" s="76"/>
      <c r="Z545" s="76">
        <v>171.4</v>
      </c>
      <c r="AA545" s="76"/>
      <c r="AB545" s="76">
        <v>344.9</v>
      </c>
      <c r="AC545" s="76">
        <v>914.78</v>
      </c>
      <c r="AD545" s="76">
        <v>189.1</v>
      </c>
      <c r="AE545" s="76"/>
      <c r="AF545" s="76">
        <v>459.3</v>
      </c>
      <c r="AG545" s="86">
        <v>6826.3</v>
      </c>
      <c r="AH545" s="86">
        <v>6789.1</v>
      </c>
      <c r="AI545" s="86">
        <v>6787.6</v>
      </c>
      <c r="AJ545" s="86">
        <v>6787.6</v>
      </c>
    </row>
    <row r="546" spans="1:36" x14ac:dyDescent="0.25">
      <c r="A546" s="45"/>
      <c r="B546" s="90"/>
      <c r="C546" s="91"/>
      <c r="D546" s="56"/>
      <c r="E546" s="53"/>
      <c r="F546" s="46"/>
      <c r="G546" s="53"/>
      <c r="K546" s="5"/>
      <c r="M546" s="39"/>
      <c r="N546" s="51"/>
      <c r="O546" s="45"/>
      <c r="P546" s="45"/>
      <c r="Q546" s="74"/>
      <c r="R546" s="74"/>
      <c r="S546" s="74"/>
      <c r="T546" s="74"/>
      <c r="U546" s="74"/>
      <c r="V546" s="74"/>
      <c r="W546" s="74"/>
      <c r="X546" s="74"/>
      <c r="Y546" s="74"/>
      <c r="Z546" s="74"/>
      <c r="AA546" s="74"/>
      <c r="AB546" s="74"/>
      <c r="AC546" s="74"/>
      <c r="AD546" s="74"/>
      <c r="AE546" s="74"/>
      <c r="AF546" s="74"/>
      <c r="AG546" s="87"/>
      <c r="AH546" s="87"/>
      <c r="AI546" s="87"/>
      <c r="AJ546" s="87"/>
    </row>
    <row r="547" spans="1:36" x14ac:dyDescent="0.25">
      <c r="A547" s="46"/>
      <c r="B547" s="92"/>
      <c r="C547" s="93"/>
      <c r="D547" s="13"/>
      <c r="E547" s="13"/>
      <c r="F547" s="13"/>
      <c r="G547" s="7"/>
      <c r="H547" s="13"/>
      <c r="I547" s="13"/>
      <c r="J547" s="13"/>
      <c r="K547" s="7"/>
      <c r="M547" s="56"/>
      <c r="N547" s="53"/>
      <c r="O547" s="46"/>
      <c r="P547" s="46"/>
      <c r="Q547" s="75"/>
      <c r="R547" s="75"/>
      <c r="S547" s="75"/>
      <c r="T547" s="75"/>
      <c r="U547" s="75"/>
      <c r="V547" s="75"/>
      <c r="W547" s="75"/>
      <c r="X547" s="75"/>
      <c r="Y547" s="75"/>
      <c r="Z547" s="75"/>
      <c r="AA547" s="75"/>
      <c r="AB547" s="75"/>
      <c r="AC547" s="75"/>
      <c r="AD547" s="75"/>
      <c r="AE547" s="75"/>
      <c r="AF547" s="75"/>
      <c r="AG547" s="88"/>
      <c r="AH547" s="88"/>
      <c r="AI547" s="88"/>
      <c r="AJ547" s="88"/>
    </row>
    <row r="548" spans="1:36" hidden="1" x14ac:dyDescent="0.25">
      <c r="A548" s="48" t="s">
        <v>610</v>
      </c>
      <c r="B548" s="80" t="s">
        <v>611</v>
      </c>
      <c r="C548" s="89"/>
      <c r="D548" s="57" t="s">
        <v>52</v>
      </c>
      <c r="E548" s="51"/>
      <c r="F548" s="58" t="s">
        <v>612</v>
      </c>
      <c r="G548" s="57" t="s">
        <v>54</v>
      </c>
      <c r="H548" s="54" t="s">
        <v>0</v>
      </c>
      <c r="I548" s="39"/>
      <c r="J548" s="39"/>
      <c r="K548" s="51"/>
      <c r="M548" s="55" t="s">
        <v>0</v>
      </c>
      <c r="N548" s="51"/>
      <c r="O548" s="48"/>
      <c r="P548" s="48"/>
      <c r="Q548" s="76">
        <f t="shared" si="74"/>
        <v>0</v>
      </c>
      <c r="R548" s="76"/>
      <c r="S548" s="76"/>
      <c r="T548" s="76"/>
      <c r="U548" s="76"/>
      <c r="V548" s="76"/>
      <c r="W548" s="76"/>
      <c r="X548" s="76"/>
      <c r="Y548" s="76"/>
      <c r="Z548" s="76"/>
      <c r="AA548" s="76"/>
      <c r="AB548" s="76"/>
      <c r="AC548" s="76"/>
      <c r="AD548" s="76"/>
      <c r="AE548" s="76"/>
      <c r="AF548" s="76"/>
      <c r="AG548" s="86"/>
      <c r="AH548" s="86"/>
      <c r="AI548" s="86"/>
      <c r="AJ548" s="86"/>
    </row>
    <row r="549" spans="1:36" hidden="1" x14ac:dyDescent="0.25">
      <c r="A549" s="45"/>
      <c r="B549" s="90"/>
      <c r="C549" s="91"/>
      <c r="D549" s="56"/>
      <c r="E549" s="53"/>
      <c r="F549" s="46"/>
      <c r="G549" s="53"/>
      <c r="K549" s="5"/>
      <c r="M549" s="39"/>
      <c r="N549" s="51"/>
      <c r="O549" s="45"/>
      <c r="P549" s="45"/>
      <c r="Q549" s="74"/>
      <c r="R549" s="74"/>
      <c r="S549" s="74"/>
      <c r="T549" s="74"/>
      <c r="U549" s="74"/>
      <c r="V549" s="74"/>
      <c r="W549" s="74"/>
      <c r="X549" s="74"/>
      <c r="Y549" s="74"/>
      <c r="Z549" s="74"/>
      <c r="AA549" s="74"/>
      <c r="AB549" s="74"/>
      <c r="AC549" s="74"/>
      <c r="AD549" s="74"/>
      <c r="AE549" s="74"/>
      <c r="AF549" s="74"/>
      <c r="AG549" s="87"/>
      <c r="AH549" s="87"/>
      <c r="AI549" s="87"/>
      <c r="AJ549" s="87"/>
    </row>
    <row r="550" spans="1:36" hidden="1" x14ac:dyDescent="0.25">
      <c r="A550" s="46"/>
      <c r="B550" s="92"/>
      <c r="C550" s="93"/>
      <c r="D550" s="13"/>
      <c r="E550" s="13"/>
      <c r="F550" s="13"/>
      <c r="G550" s="7"/>
      <c r="H550" s="13"/>
      <c r="I550" s="13"/>
      <c r="J550" s="13"/>
      <c r="K550" s="7"/>
      <c r="M550" s="56"/>
      <c r="N550" s="53"/>
      <c r="O550" s="46"/>
      <c r="P550" s="46"/>
      <c r="Q550" s="75"/>
      <c r="R550" s="75"/>
      <c r="S550" s="75"/>
      <c r="T550" s="75"/>
      <c r="U550" s="75"/>
      <c r="V550" s="75"/>
      <c r="W550" s="75"/>
      <c r="X550" s="75"/>
      <c r="Y550" s="75"/>
      <c r="Z550" s="75"/>
      <c r="AA550" s="75"/>
      <c r="AB550" s="75"/>
      <c r="AC550" s="75"/>
      <c r="AD550" s="75"/>
      <c r="AE550" s="75"/>
      <c r="AF550" s="75"/>
      <c r="AG550" s="88"/>
      <c r="AH550" s="88"/>
      <c r="AI550" s="88"/>
      <c r="AJ550" s="88"/>
    </row>
    <row r="551" spans="1:36" hidden="1" x14ac:dyDescent="0.25">
      <c r="A551" s="48" t="s">
        <v>613</v>
      </c>
      <c r="B551" s="80" t="s">
        <v>614</v>
      </c>
      <c r="C551" s="89"/>
      <c r="D551" s="57" t="s">
        <v>52</v>
      </c>
      <c r="E551" s="51"/>
      <c r="F551" s="58" t="s">
        <v>615</v>
      </c>
      <c r="G551" s="57" t="s">
        <v>54</v>
      </c>
      <c r="H551" s="54" t="s">
        <v>0</v>
      </c>
      <c r="I551" s="39"/>
      <c r="J551" s="39"/>
      <c r="K551" s="51"/>
      <c r="M551" s="55" t="s">
        <v>0</v>
      </c>
      <c r="N551" s="51"/>
      <c r="O551" s="48"/>
      <c r="P551" s="48"/>
      <c r="Q551" s="76">
        <f t="shared" si="73"/>
        <v>0</v>
      </c>
      <c r="R551" s="76"/>
      <c r="S551" s="76"/>
      <c r="T551" s="76"/>
      <c r="U551" s="76"/>
      <c r="V551" s="76"/>
      <c r="W551" s="76"/>
      <c r="X551" s="76"/>
      <c r="Y551" s="76"/>
      <c r="Z551" s="76"/>
      <c r="AA551" s="76"/>
      <c r="AB551" s="76"/>
      <c r="AC551" s="76"/>
      <c r="AD551" s="76"/>
      <c r="AE551" s="76"/>
      <c r="AF551" s="76"/>
      <c r="AG551" s="86"/>
      <c r="AH551" s="86"/>
      <c r="AI551" s="86"/>
      <c r="AJ551" s="86"/>
    </row>
    <row r="552" spans="1:36" hidden="1" x14ac:dyDescent="0.25">
      <c r="A552" s="45"/>
      <c r="B552" s="90"/>
      <c r="C552" s="91"/>
      <c r="D552" s="56"/>
      <c r="E552" s="53"/>
      <c r="F552" s="46"/>
      <c r="G552" s="53"/>
      <c r="K552" s="5"/>
      <c r="M552" s="39"/>
      <c r="N552" s="51"/>
      <c r="O552" s="45"/>
      <c r="P552" s="45"/>
      <c r="Q552" s="74"/>
      <c r="R552" s="74"/>
      <c r="S552" s="74"/>
      <c r="T552" s="74"/>
      <c r="U552" s="74"/>
      <c r="V552" s="74"/>
      <c r="W552" s="74"/>
      <c r="X552" s="74"/>
      <c r="Y552" s="74"/>
      <c r="Z552" s="74"/>
      <c r="AA552" s="74"/>
      <c r="AB552" s="74"/>
      <c r="AC552" s="74"/>
      <c r="AD552" s="74"/>
      <c r="AE552" s="74"/>
      <c r="AF552" s="74"/>
      <c r="AG552" s="87"/>
      <c r="AH552" s="87"/>
      <c r="AI552" s="87"/>
      <c r="AJ552" s="87"/>
    </row>
    <row r="553" spans="1:36" hidden="1" x14ac:dyDescent="0.25">
      <c r="A553" s="46"/>
      <c r="B553" s="92"/>
      <c r="C553" s="93"/>
      <c r="D553" s="13"/>
      <c r="E553" s="13"/>
      <c r="F553" s="13"/>
      <c r="G553" s="7"/>
      <c r="H553" s="13"/>
      <c r="I553" s="13"/>
      <c r="J553" s="13"/>
      <c r="K553" s="7"/>
      <c r="M553" s="56"/>
      <c r="N553" s="53"/>
      <c r="O553" s="46"/>
      <c r="P553" s="46"/>
      <c r="Q553" s="75"/>
      <c r="R553" s="75"/>
      <c r="S553" s="75"/>
      <c r="T553" s="75"/>
      <c r="U553" s="75"/>
      <c r="V553" s="75"/>
      <c r="W553" s="75"/>
      <c r="X553" s="75"/>
      <c r="Y553" s="75"/>
      <c r="Z553" s="75"/>
      <c r="AA553" s="75"/>
      <c r="AB553" s="75"/>
      <c r="AC553" s="75"/>
      <c r="AD553" s="75"/>
      <c r="AE553" s="75"/>
      <c r="AF553" s="75"/>
      <c r="AG553" s="88"/>
      <c r="AH553" s="88"/>
      <c r="AI553" s="88"/>
      <c r="AJ553" s="88"/>
    </row>
    <row r="554" spans="1:36" hidden="1" x14ac:dyDescent="0.25">
      <c r="A554" s="48" t="s">
        <v>616</v>
      </c>
      <c r="B554" s="80" t="s">
        <v>617</v>
      </c>
      <c r="C554" s="89"/>
      <c r="D554" s="57" t="s">
        <v>52</v>
      </c>
      <c r="E554" s="51"/>
      <c r="F554" s="58" t="s">
        <v>618</v>
      </c>
      <c r="G554" s="57" t="s">
        <v>54</v>
      </c>
      <c r="H554" s="54" t="s">
        <v>0</v>
      </c>
      <c r="I554" s="39"/>
      <c r="J554" s="39"/>
      <c r="K554" s="51"/>
      <c r="M554" s="55" t="s">
        <v>0</v>
      </c>
      <c r="N554" s="51"/>
      <c r="O554" s="48"/>
      <c r="P554" s="48"/>
      <c r="Q554" s="76">
        <f t="shared" si="74"/>
        <v>0</v>
      </c>
      <c r="R554" s="76"/>
      <c r="S554" s="76"/>
      <c r="T554" s="76"/>
      <c r="U554" s="76"/>
      <c r="V554" s="76"/>
      <c r="W554" s="76"/>
      <c r="X554" s="76"/>
      <c r="Y554" s="76"/>
      <c r="Z554" s="76"/>
      <c r="AA554" s="76"/>
      <c r="AB554" s="76"/>
      <c r="AC554" s="76"/>
      <c r="AD554" s="76"/>
      <c r="AE554" s="76"/>
      <c r="AF554" s="76"/>
      <c r="AG554" s="86"/>
      <c r="AH554" s="86"/>
      <c r="AI554" s="86"/>
      <c r="AJ554" s="86"/>
    </row>
    <row r="555" spans="1:36" hidden="1" x14ac:dyDescent="0.25">
      <c r="A555" s="45"/>
      <c r="B555" s="90"/>
      <c r="C555" s="91"/>
      <c r="D555" s="56"/>
      <c r="E555" s="53"/>
      <c r="F555" s="46"/>
      <c r="G555" s="53"/>
      <c r="K555" s="5"/>
      <c r="M555" s="39"/>
      <c r="N555" s="51"/>
      <c r="O555" s="45"/>
      <c r="P555" s="45"/>
      <c r="Q555" s="74"/>
      <c r="R555" s="74"/>
      <c r="S555" s="74"/>
      <c r="T555" s="74"/>
      <c r="U555" s="74"/>
      <c r="V555" s="74"/>
      <c r="W555" s="74"/>
      <c r="X555" s="74"/>
      <c r="Y555" s="74"/>
      <c r="Z555" s="74"/>
      <c r="AA555" s="74"/>
      <c r="AB555" s="74"/>
      <c r="AC555" s="74"/>
      <c r="AD555" s="74"/>
      <c r="AE555" s="74"/>
      <c r="AF555" s="74"/>
      <c r="AG555" s="87"/>
      <c r="AH555" s="87"/>
      <c r="AI555" s="87"/>
      <c r="AJ555" s="87"/>
    </row>
    <row r="556" spans="1:36" hidden="1" x14ac:dyDescent="0.25">
      <c r="A556" s="46"/>
      <c r="B556" s="92"/>
      <c r="C556" s="93"/>
      <c r="D556" s="13"/>
      <c r="E556" s="13"/>
      <c r="F556" s="13"/>
      <c r="G556" s="7"/>
      <c r="H556" s="13"/>
      <c r="I556" s="13"/>
      <c r="J556" s="13"/>
      <c r="K556" s="7"/>
      <c r="M556" s="56"/>
      <c r="N556" s="53"/>
      <c r="O556" s="46"/>
      <c r="P556" s="46"/>
      <c r="Q556" s="75"/>
      <c r="R556" s="75"/>
      <c r="S556" s="75"/>
      <c r="T556" s="75"/>
      <c r="U556" s="75"/>
      <c r="V556" s="75"/>
      <c r="W556" s="75"/>
      <c r="X556" s="75"/>
      <c r="Y556" s="75"/>
      <c r="Z556" s="75"/>
      <c r="AA556" s="75"/>
      <c r="AB556" s="75"/>
      <c r="AC556" s="75"/>
      <c r="AD556" s="75"/>
      <c r="AE556" s="75"/>
      <c r="AF556" s="75"/>
      <c r="AG556" s="88"/>
      <c r="AH556" s="88"/>
      <c r="AI556" s="88"/>
      <c r="AJ556" s="88"/>
    </row>
    <row r="557" spans="1:36" hidden="1" x14ac:dyDescent="0.25">
      <c r="A557" s="48" t="s">
        <v>619</v>
      </c>
      <c r="B557" s="80" t="s">
        <v>620</v>
      </c>
      <c r="C557" s="89"/>
      <c r="D557" s="57" t="s">
        <v>52</v>
      </c>
      <c r="E557" s="51"/>
      <c r="F557" s="58" t="s">
        <v>621</v>
      </c>
      <c r="G557" s="57" t="s">
        <v>54</v>
      </c>
      <c r="H557" s="54" t="s">
        <v>0</v>
      </c>
      <c r="I557" s="39"/>
      <c r="J557" s="39"/>
      <c r="K557" s="51"/>
      <c r="M557" s="55" t="s">
        <v>0</v>
      </c>
      <c r="N557" s="51"/>
      <c r="O557" s="48"/>
      <c r="P557" s="48"/>
      <c r="Q557" s="76">
        <f t="shared" si="73"/>
        <v>0</v>
      </c>
      <c r="R557" s="76"/>
      <c r="S557" s="76"/>
      <c r="T557" s="76"/>
      <c r="U557" s="76"/>
      <c r="V557" s="76"/>
      <c r="W557" s="76"/>
      <c r="X557" s="76"/>
      <c r="Y557" s="76"/>
      <c r="Z557" s="76"/>
      <c r="AA557" s="76"/>
      <c r="AB557" s="76"/>
      <c r="AC557" s="76"/>
      <c r="AD557" s="76"/>
      <c r="AE557" s="76"/>
      <c r="AF557" s="76"/>
      <c r="AG557" s="86"/>
      <c r="AH557" s="86"/>
      <c r="AI557" s="86"/>
      <c r="AJ557" s="86"/>
    </row>
    <row r="558" spans="1:36" hidden="1" x14ac:dyDescent="0.25">
      <c r="A558" s="45"/>
      <c r="B558" s="90"/>
      <c r="C558" s="91"/>
      <c r="D558" s="56"/>
      <c r="E558" s="53"/>
      <c r="F558" s="46"/>
      <c r="G558" s="53"/>
      <c r="K558" s="5"/>
      <c r="M558" s="39"/>
      <c r="N558" s="51"/>
      <c r="O558" s="45"/>
      <c r="P558" s="45"/>
      <c r="Q558" s="74"/>
      <c r="R558" s="74"/>
      <c r="S558" s="74"/>
      <c r="T558" s="74"/>
      <c r="U558" s="74"/>
      <c r="V558" s="74"/>
      <c r="W558" s="74"/>
      <c r="X558" s="74"/>
      <c r="Y558" s="74"/>
      <c r="Z558" s="74"/>
      <c r="AA558" s="74"/>
      <c r="AB558" s="74"/>
      <c r="AC558" s="74"/>
      <c r="AD558" s="74"/>
      <c r="AE558" s="74"/>
      <c r="AF558" s="74"/>
      <c r="AG558" s="87"/>
      <c r="AH558" s="87"/>
      <c r="AI558" s="87"/>
      <c r="AJ558" s="87"/>
    </row>
    <row r="559" spans="1:36" hidden="1" x14ac:dyDescent="0.25">
      <c r="A559" s="46"/>
      <c r="B559" s="92"/>
      <c r="C559" s="93"/>
      <c r="D559" s="13"/>
      <c r="E559" s="13"/>
      <c r="F559" s="13"/>
      <c r="G559" s="7"/>
      <c r="H559" s="13"/>
      <c r="I559" s="13"/>
      <c r="J559" s="13"/>
      <c r="K559" s="7"/>
      <c r="M559" s="56"/>
      <c r="N559" s="53"/>
      <c r="O559" s="46"/>
      <c r="P559" s="46"/>
      <c r="Q559" s="75"/>
      <c r="R559" s="75"/>
      <c r="S559" s="75"/>
      <c r="T559" s="75"/>
      <c r="U559" s="75"/>
      <c r="V559" s="75"/>
      <c r="W559" s="75"/>
      <c r="X559" s="75"/>
      <c r="Y559" s="75"/>
      <c r="Z559" s="75"/>
      <c r="AA559" s="75"/>
      <c r="AB559" s="75"/>
      <c r="AC559" s="75"/>
      <c r="AD559" s="75"/>
      <c r="AE559" s="75"/>
      <c r="AF559" s="75"/>
      <c r="AG559" s="88"/>
      <c r="AH559" s="88"/>
      <c r="AI559" s="88"/>
      <c r="AJ559" s="88"/>
    </row>
    <row r="560" spans="1:36" x14ac:dyDescent="0.25">
      <c r="A560" s="48" t="s">
        <v>622</v>
      </c>
      <c r="B560" s="80" t="s">
        <v>623</v>
      </c>
      <c r="C560" s="89"/>
      <c r="D560" s="57" t="s">
        <v>52</v>
      </c>
      <c r="E560" s="51"/>
      <c r="F560" s="58" t="s">
        <v>624</v>
      </c>
      <c r="G560" s="57" t="s">
        <v>54</v>
      </c>
      <c r="H560" s="54" t="s">
        <v>0</v>
      </c>
      <c r="I560" s="39"/>
      <c r="J560" s="39"/>
      <c r="K560" s="51"/>
      <c r="M560" s="55" t="s">
        <v>471</v>
      </c>
      <c r="N560" s="51"/>
      <c r="O560" s="44">
        <v>14840.5</v>
      </c>
      <c r="P560" s="44">
        <v>14840.5</v>
      </c>
      <c r="Q560" s="76">
        <f t="shared" si="74"/>
        <v>6507.52</v>
      </c>
      <c r="R560" s="76"/>
      <c r="S560" s="76"/>
      <c r="T560" s="76"/>
      <c r="U560" s="76"/>
      <c r="V560" s="76"/>
      <c r="W560" s="76"/>
      <c r="X560" s="76"/>
      <c r="Y560" s="76"/>
      <c r="Z560" s="76">
        <v>429.3</v>
      </c>
      <c r="AA560" s="76">
        <v>1134</v>
      </c>
      <c r="AB560" s="76">
        <v>720.7</v>
      </c>
      <c r="AC560" s="76">
        <v>755.42</v>
      </c>
      <c r="AD560" s="76">
        <v>80.099999999999994</v>
      </c>
      <c r="AE560" s="76">
        <v>3388</v>
      </c>
      <c r="AF560" s="76"/>
      <c r="AG560" s="86">
        <v>1415.1</v>
      </c>
      <c r="AH560" s="86">
        <v>255</v>
      </c>
      <c r="AI560" s="86">
        <v>255</v>
      </c>
      <c r="AJ560" s="86">
        <v>255</v>
      </c>
    </row>
    <row r="561" spans="1:36" x14ac:dyDescent="0.25">
      <c r="A561" s="45"/>
      <c r="B561" s="90"/>
      <c r="C561" s="91"/>
      <c r="D561" s="56"/>
      <c r="E561" s="53"/>
      <c r="F561" s="46"/>
      <c r="G561" s="53"/>
      <c r="K561" s="5"/>
      <c r="M561" s="39"/>
      <c r="N561" s="51"/>
      <c r="O561" s="45"/>
      <c r="P561" s="45"/>
      <c r="Q561" s="74"/>
      <c r="R561" s="74"/>
      <c r="S561" s="74"/>
      <c r="T561" s="74"/>
      <c r="U561" s="74"/>
      <c r="V561" s="74"/>
      <c r="W561" s="74"/>
      <c r="X561" s="74"/>
      <c r="Y561" s="74"/>
      <c r="Z561" s="74"/>
      <c r="AA561" s="74"/>
      <c r="AB561" s="74"/>
      <c r="AC561" s="74"/>
      <c r="AD561" s="74"/>
      <c r="AE561" s="74"/>
      <c r="AF561" s="74"/>
      <c r="AG561" s="87"/>
      <c r="AH561" s="87"/>
      <c r="AI561" s="87"/>
      <c r="AJ561" s="87"/>
    </row>
    <row r="562" spans="1:36" x14ac:dyDescent="0.25">
      <c r="A562" s="46"/>
      <c r="B562" s="92"/>
      <c r="C562" s="93"/>
      <c r="D562" s="13"/>
      <c r="E562" s="13"/>
      <c r="F562" s="13"/>
      <c r="G562" s="7"/>
      <c r="H562" s="13"/>
      <c r="I562" s="13"/>
      <c r="J562" s="13"/>
      <c r="K562" s="7"/>
      <c r="M562" s="56"/>
      <c r="N562" s="53"/>
      <c r="O562" s="46"/>
      <c r="P562" s="46"/>
      <c r="Q562" s="75"/>
      <c r="R562" s="75"/>
      <c r="S562" s="75"/>
      <c r="T562" s="75"/>
      <c r="U562" s="75"/>
      <c r="V562" s="75"/>
      <c r="W562" s="75"/>
      <c r="X562" s="75"/>
      <c r="Y562" s="75"/>
      <c r="Z562" s="75"/>
      <c r="AA562" s="75"/>
      <c r="AB562" s="75"/>
      <c r="AC562" s="75"/>
      <c r="AD562" s="75"/>
      <c r="AE562" s="75"/>
      <c r="AF562" s="75"/>
      <c r="AG562" s="88"/>
      <c r="AH562" s="88"/>
      <c r="AI562" s="88"/>
      <c r="AJ562" s="88"/>
    </row>
    <row r="563" spans="1:36" x14ac:dyDescent="0.25">
      <c r="A563" s="48" t="s">
        <v>625</v>
      </c>
      <c r="B563" s="80" t="s">
        <v>626</v>
      </c>
      <c r="C563" s="89"/>
      <c r="D563" s="57" t="s">
        <v>52</v>
      </c>
      <c r="E563" s="51"/>
      <c r="F563" s="58" t="s">
        <v>627</v>
      </c>
      <c r="G563" s="57" t="s">
        <v>54</v>
      </c>
      <c r="H563" s="54" t="s">
        <v>0</v>
      </c>
      <c r="I563" s="39"/>
      <c r="J563" s="39"/>
      <c r="K563" s="51"/>
      <c r="M563" s="55" t="s">
        <v>69</v>
      </c>
      <c r="N563" s="51"/>
      <c r="O563" s="44">
        <v>16560.8</v>
      </c>
      <c r="P563" s="44">
        <v>15430</v>
      </c>
      <c r="Q563" s="76">
        <f t="shared" si="73"/>
        <v>5889</v>
      </c>
      <c r="R563" s="76"/>
      <c r="S563" s="76"/>
      <c r="T563" s="76"/>
      <c r="U563" s="76"/>
      <c r="V563" s="76"/>
      <c r="W563" s="76"/>
      <c r="X563" s="76"/>
      <c r="Y563" s="76"/>
      <c r="Z563" s="76"/>
      <c r="AA563" s="76">
        <v>181.1</v>
      </c>
      <c r="AB563" s="76">
        <v>21</v>
      </c>
      <c r="AC563" s="76"/>
      <c r="AD563" s="76">
        <v>1735.1</v>
      </c>
      <c r="AE563" s="76">
        <v>3951.8</v>
      </c>
      <c r="AF563" s="76"/>
      <c r="AG563" s="86">
        <v>3718.2</v>
      </c>
      <c r="AH563" s="86">
        <v>2221.5</v>
      </c>
      <c r="AI563" s="86">
        <v>2268.4</v>
      </c>
      <c r="AJ563" s="86">
        <v>2268.4</v>
      </c>
    </row>
    <row r="564" spans="1:36" x14ac:dyDescent="0.25">
      <c r="A564" s="45"/>
      <c r="B564" s="90"/>
      <c r="C564" s="91"/>
      <c r="D564" s="56"/>
      <c r="E564" s="53"/>
      <c r="F564" s="46"/>
      <c r="G564" s="53"/>
      <c r="K564" s="5"/>
      <c r="M564" s="39"/>
      <c r="N564" s="51"/>
      <c r="O564" s="45"/>
      <c r="P564" s="45"/>
      <c r="Q564" s="74"/>
      <c r="R564" s="74"/>
      <c r="S564" s="74"/>
      <c r="T564" s="74"/>
      <c r="U564" s="74"/>
      <c r="V564" s="74"/>
      <c r="W564" s="74"/>
      <c r="X564" s="74"/>
      <c r="Y564" s="74"/>
      <c r="Z564" s="74"/>
      <c r="AA564" s="74"/>
      <c r="AB564" s="74"/>
      <c r="AC564" s="74"/>
      <c r="AD564" s="74"/>
      <c r="AE564" s="74"/>
      <c r="AF564" s="74"/>
      <c r="AG564" s="87"/>
      <c r="AH564" s="87"/>
      <c r="AI564" s="87"/>
      <c r="AJ564" s="87"/>
    </row>
    <row r="565" spans="1:36" x14ac:dyDescent="0.25">
      <c r="A565" s="46"/>
      <c r="B565" s="92"/>
      <c r="C565" s="93"/>
      <c r="D565" s="13"/>
      <c r="E565" s="13"/>
      <c r="F565" s="13"/>
      <c r="G565" s="7"/>
      <c r="H565" s="13"/>
      <c r="I565" s="13"/>
      <c r="J565" s="13"/>
      <c r="K565" s="7"/>
      <c r="M565" s="56"/>
      <c r="N565" s="53"/>
      <c r="O565" s="46"/>
      <c r="P565" s="46"/>
      <c r="Q565" s="75"/>
      <c r="R565" s="75"/>
      <c r="S565" s="75"/>
      <c r="T565" s="75"/>
      <c r="U565" s="75"/>
      <c r="V565" s="75"/>
      <c r="W565" s="75"/>
      <c r="X565" s="75"/>
      <c r="Y565" s="75"/>
      <c r="Z565" s="75"/>
      <c r="AA565" s="75"/>
      <c r="AB565" s="75"/>
      <c r="AC565" s="75"/>
      <c r="AD565" s="75"/>
      <c r="AE565" s="75"/>
      <c r="AF565" s="75"/>
      <c r="AG565" s="88"/>
      <c r="AH565" s="88"/>
      <c r="AI565" s="88"/>
      <c r="AJ565" s="88"/>
    </row>
    <row r="566" spans="1:36" x14ac:dyDescent="0.25">
      <c r="A566" s="48" t="s">
        <v>628</v>
      </c>
      <c r="B566" s="80" t="s">
        <v>629</v>
      </c>
      <c r="C566" s="89"/>
      <c r="D566" s="57" t="s">
        <v>52</v>
      </c>
      <c r="E566" s="51"/>
      <c r="F566" s="58" t="s">
        <v>630</v>
      </c>
      <c r="G566" s="57" t="s">
        <v>54</v>
      </c>
      <c r="H566" s="54" t="s">
        <v>0</v>
      </c>
      <c r="I566" s="39"/>
      <c r="J566" s="39"/>
      <c r="K566" s="51"/>
      <c r="M566" s="55" t="s">
        <v>528</v>
      </c>
      <c r="N566" s="51"/>
      <c r="O566" s="44">
        <v>25644.6</v>
      </c>
      <c r="P566" s="44">
        <v>25634</v>
      </c>
      <c r="Q566" s="76">
        <f t="shared" si="74"/>
        <v>23155.5</v>
      </c>
      <c r="R566" s="76"/>
      <c r="S566" s="76"/>
      <c r="T566" s="76"/>
      <c r="U566" s="76"/>
      <c r="V566" s="76"/>
      <c r="W566" s="76"/>
      <c r="X566" s="76"/>
      <c r="Y566" s="76"/>
      <c r="Z566" s="76"/>
      <c r="AA566" s="76">
        <v>22925.5</v>
      </c>
      <c r="AB566" s="76">
        <v>10</v>
      </c>
      <c r="AC566" s="76"/>
      <c r="AD566" s="76"/>
      <c r="AE566" s="76"/>
      <c r="AF566" s="76">
        <v>220</v>
      </c>
      <c r="AG566" s="86">
        <v>34</v>
      </c>
      <c r="AH566" s="86">
        <v>34</v>
      </c>
      <c r="AI566" s="86">
        <v>34</v>
      </c>
      <c r="AJ566" s="86">
        <v>34</v>
      </c>
    </row>
    <row r="567" spans="1:36" x14ac:dyDescent="0.25">
      <c r="A567" s="45"/>
      <c r="B567" s="90"/>
      <c r="C567" s="91"/>
      <c r="D567" s="56"/>
      <c r="E567" s="53"/>
      <c r="F567" s="46"/>
      <c r="G567" s="53"/>
      <c r="K567" s="5"/>
      <c r="M567" s="39"/>
      <c r="N567" s="51"/>
      <c r="O567" s="45"/>
      <c r="P567" s="45"/>
      <c r="Q567" s="74"/>
      <c r="R567" s="74"/>
      <c r="S567" s="74"/>
      <c r="T567" s="74"/>
      <c r="U567" s="74"/>
      <c r="V567" s="74"/>
      <c r="W567" s="74"/>
      <c r="X567" s="74"/>
      <c r="Y567" s="74"/>
      <c r="Z567" s="74"/>
      <c r="AA567" s="74"/>
      <c r="AB567" s="74"/>
      <c r="AC567" s="74"/>
      <c r="AD567" s="74"/>
      <c r="AE567" s="74"/>
      <c r="AF567" s="74"/>
      <c r="AG567" s="87"/>
      <c r="AH567" s="87"/>
      <c r="AI567" s="87"/>
      <c r="AJ567" s="87"/>
    </row>
    <row r="568" spans="1:36" x14ac:dyDescent="0.25">
      <c r="A568" s="46"/>
      <c r="B568" s="92"/>
      <c r="C568" s="93"/>
      <c r="D568" s="13"/>
      <c r="E568" s="13"/>
      <c r="F568" s="13"/>
      <c r="G568" s="7"/>
      <c r="H568" s="13"/>
      <c r="I568" s="13"/>
      <c r="J568" s="13"/>
      <c r="K568" s="7"/>
      <c r="M568" s="56"/>
      <c r="N568" s="53"/>
      <c r="O568" s="46"/>
      <c r="P568" s="46"/>
      <c r="Q568" s="75"/>
      <c r="R568" s="75"/>
      <c r="S568" s="75"/>
      <c r="T568" s="75"/>
      <c r="U568" s="75"/>
      <c r="V568" s="75"/>
      <c r="W568" s="75"/>
      <c r="X568" s="75"/>
      <c r="Y568" s="75"/>
      <c r="Z568" s="75"/>
      <c r="AA568" s="75"/>
      <c r="AB568" s="75"/>
      <c r="AC568" s="75"/>
      <c r="AD568" s="75"/>
      <c r="AE568" s="75"/>
      <c r="AF568" s="75"/>
      <c r="AG568" s="88"/>
      <c r="AH568" s="88"/>
      <c r="AI568" s="88"/>
      <c r="AJ568" s="88"/>
    </row>
    <row r="569" spans="1:36" hidden="1" x14ac:dyDescent="0.25">
      <c r="A569" s="48" t="s">
        <v>631</v>
      </c>
      <c r="B569" s="80" t="s">
        <v>632</v>
      </c>
      <c r="C569" s="89"/>
      <c r="D569" s="57" t="s">
        <v>52</v>
      </c>
      <c r="E569" s="51"/>
      <c r="F569" s="58" t="s">
        <v>633</v>
      </c>
      <c r="G569" s="57" t="s">
        <v>54</v>
      </c>
      <c r="H569" s="54" t="s">
        <v>0</v>
      </c>
      <c r="I569" s="39"/>
      <c r="J569" s="39"/>
      <c r="K569" s="51"/>
      <c r="M569" s="55" t="s">
        <v>0</v>
      </c>
      <c r="N569" s="51"/>
      <c r="O569" s="48"/>
      <c r="P569" s="48"/>
      <c r="Q569" s="76">
        <f t="shared" si="73"/>
        <v>0</v>
      </c>
      <c r="R569" s="76"/>
      <c r="S569" s="76"/>
      <c r="T569" s="76"/>
      <c r="U569" s="76"/>
      <c r="V569" s="76"/>
      <c r="W569" s="76"/>
      <c r="X569" s="76"/>
      <c r="Y569" s="76"/>
      <c r="Z569" s="76"/>
      <c r="AA569" s="76"/>
      <c r="AB569" s="76"/>
      <c r="AC569" s="76"/>
      <c r="AD569" s="76"/>
      <c r="AE569" s="76"/>
      <c r="AF569" s="76"/>
      <c r="AG569" s="86"/>
      <c r="AH569" s="86"/>
      <c r="AI569" s="86"/>
      <c r="AJ569" s="86"/>
    </row>
    <row r="570" spans="1:36" hidden="1" x14ac:dyDescent="0.25">
      <c r="A570" s="45"/>
      <c r="B570" s="90"/>
      <c r="C570" s="91"/>
      <c r="D570" s="56"/>
      <c r="E570" s="53"/>
      <c r="F570" s="46"/>
      <c r="G570" s="53"/>
      <c r="K570" s="5"/>
      <c r="M570" s="39"/>
      <c r="N570" s="51"/>
      <c r="O570" s="45"/>
      <c r="P570" s="45"/>
      <c r="Q570" s="74"/>
      <c r="R570" s="74"/>
      <c r="S570" s="74"/>
      <c r="T570" s="74"/>
      <c r="U570" s="74"/>
      <c r="V570" s="74"/>
      <c r="W570" s="74"/>
      <c r="X570" s="74"/>
      <c r="Y570" s="74"/>
      <c r="Z570" s="74"/>
      <c r="AA570" s="74"/>
      <c r="AB570" s="74"/>
      <c r="AC570" s="74"/>
      <c r="AD570" s="74"/>
      <c r="AE570" s="74"/>
      <c r="AF570" s="74"/>
      <c r="AG570" s="87"/>
      <c r="AH570" s="87"/>
      <c r="AI570" s="87"/>
      <c r="AJ570" s="87"/>
    </row>
    <row r="571" spans="1:36" hidden="1" x14ac:dyDescent="0.25">
      <c r="A571" s="46"/>
      <c r="B571" s="92"/>
      <c r="C571" s="93"/>
      <c r="D571" s="13"/>
      <c r="E571" s="13"/>
      <c r="F571" s="13"/>
      <c r="G571" s="7"/>
      <c r="H571" s="13"/>
      <c r="I571" s="13"/>
      <c r="J571" s="13"/>
      <c r="K571" s="7"/>
      <c r="M571" s="56"/>
      <c r="N571" s="53"/>
      <c r="O571" s="46"/>
      <c r="P571" s="46"/>
      <c r="Q571" s="75"/>
      <c r="R571" s="75"/>
      <c r="S571" s="75"/>
      <c r="T571" s="75"/>
      <c r="U571" s="75"/>
      <c r="V571" s="75"/>
      <c r="W571" s="75"/>
      <c r="X571" s="75"/>
      <c r="Y571" s="75"/>
      <c r="Z571" s="75"/>
      <c r="AA571" s="75"/>
      <c r="AB571" s="75"/>
      <c r="AC571" s="75"/>
      <c r="AD571" s="75"/>
      <c r="AE571" s="75"/>
      <c r="AF571" s="75"/>
      <c r="AG571" s="88"/>
      <c r="AH571" s="88"/>
      <c r="AI571" s="88"/>
      <c r="AJ571" s="88"/>
    </row>
    <row r="572" spans="1:36" x14ac:dyDescent="0.25">
      <c r="A572" s="48" t="s">
        <v>634</v>
      </c>
      <c r="B572" s="80" t="s">
        <v>635</v>
      </c>
      <c r="C572" s="89"/>
      <c r="D572" s="57" t="s">
        <v>52</v>
      </c>
      <c r="E572" s="51"/>
      <c r="F572" s="58" t="s">
        <v>636</v>
      </c>
      <c r="G572" s="57" t="s">
        <v>54</v>
      </c>
      <c r="H572" s="54" t="s">
        <v>0</v>
      </c>
      <c r="I572" s="39"/>
      <c r="J572" s="39"/>
      <c r="K572" s="51"/>
      <c r="M572" s="55" t="s">
        <v>637</v>
      </c>
      <c r="N572" s="51"/>
      <c r="O572" s="44">
        <v>1</v>
      </c>
      <c r="P572" s="44">
        <v>1</v>
      </c>
      <c r="Q572" s="76">
        <f t="shared" si="74"/>
        <v>0</v>
      </c>
      <c r="R572" s="76"/>
      <c r="S572" s="76"/>
      <c r="T572" s="76"/>
      <c r="U572" s="76"/>
      <c r="V572" s="76"/>
      <c r="W572" s="76"/>
      <c r="X572" s="76"/>
      <c r="Y572" s="76"/>
      <c r="Z572" s="76"/>
      <c r="AA572" s="76"/>
      <c r="AB572" s="76"/>
      <c r="AC572" s="76"/>
      <c r="AD572" s="76"/>
      <c r="AE572" s="76"/>
      <c r="AF572" s="76"/>
      <c r="AG572" s="86"/>
      <c r="AH572" s="86"/>
      <c r="AI572" s="86"/>
      <c r="AJ572" s="86"/>
    </row>
    <row r="573" spans="1:36" x14ac:dyDescent="0.25">
      <c r="A573" s="45"/>
      <c r="B573" s="90"/>
      <c r="C573" s="91"/>
      <c r="D573" s="56"/>
      <c r="E573" s="53"/>
      <c r="F573" s="46"/>
      <c r="G573" s="53"/>
      <c r="K573" s="5"/>
      <c r="M573" s="39"/>
      <c r="N573" s="51"/>
      <c r="O573" s="45"/>
      <c r="P573" s="45"/>
      <c r="Q573" s="74"/>
      <c r="R573" s="74"/>
      <c r="S573" s="74"/>
      <c r="T573" s="74"/>
      <c r="U573" s="74"/>
      <c r="V573" s="74"/>
      <c r="W573" s="74"/>
      <c r="X573" s="74"/>
      <c r="Y573" s="74"/>
      <c r="Z573" s="74"/>
      <c r="AA573" s="74"/>
      <c r="AB573" s="74"/>
      <c r="AC573" s="74"/>
      <c r="AD573" s="74"/>
      <c r="AE573" s="74"/>
      <c r="AF573" s="74"/>
      <c r="AG573" s="87"/>
      <c r="AH573" s="87"/>
      <c r="AI573" s="87"/>
      <c r="AJ573" s="87"/>
    </row>
    <row r="574" spans="1:36" x14ac:dyDescent="0.25">
      <c r="A574" s="46"/>
      <c r="B574" s="92"/>
      <c r="C574" s="93"/>
      <c r="D574" s="13"/>
      <c r="E574" s="13"/>
      <c r="F574" s="13"/>
      <c r="G574" s="7"/>
      <c r="H574" s="13"/>
      <c r="I574" s="13"/>
      <c r="J574" s="13"/>
      <c r="K574" s="7"/>
      <c r="M574" s="56"/>
      <c r="N574" s="53"/>
      <c r="O574" s="46"/>
      <c r="P574" s="46"/>
      <c r="Q574" s="75"/>
      <c r="R574" s="75"/>
      <c r="S574" s="75"/>
      <c r="T574" s="75"/>
      <c r="U574" s="75"/>
      <c r="V574" s="75"/>
      <c r="W574" s="75"/>
      <c r="X574" s="75"/>
      <c r="Y574" s="75"/>
      <c r="Z574" s="75"/>
      <c r="AA574" s="75"/>
      <c r="AB574" s="75"/>
      <c r="AC574" s="75"/>
      <c r="AD574" s="75"/>
      <c r="AE574" s="75"/>
      <c r="AF574" s="75"/>
      <c r="AG574" s="88"/>
      <c r="AH574" s="88"/>
      <c r="AI574" s="88"/>
      <c r="AJ574" s="88"/>
    </row>
    <row r="575" spans="1:36" hidden="1" x14ac:dyDescent="0.25">
      <c r="A575" s="48" t="s">
        <v>638</v>
      </c>
      <c r="B575" s="80" t="s">
        <v>639</v>
      </c>
      <c r="C575" s="89"/>
      <c r="D575" s="57" t="s">
        <v>52</v>
      </c>
      <c r="E575" s="51"/>
      <c r="F575" s="58" t="s">
        <v>640</v>
      </c>
      <c r="G575" s="57" t="s">
        <v>54</v>
      </c>
      <c r="H575" s="54" t="s">
        <v>0</v>
      </c>
      <c r="I575" s="39"/>
      <c r="J575" s="39"/>
      <c r="K575" s="51"/>
      <c r="M575" s="55" t="s">
        <v>0</v>
      </c>
      <c r="N575" s="51"/>
      <c r="O575" s="48"/>
      <c r="P575" s="48"/>
      <c r="Q575" s="76">
        <f t="shared" si="73"/>
        <v>0</v>
      </c>
      <c r="R575" s="76"/>
      <c r="S575" s="76"/>
      <c r="T575" s="76"/>
      <c r="U575" s="76"/>
      <c r="V575" s="76"/>
      <c r="W575" s="76"/>
      <c r="X575" s="76"/>
      <c r="Y575" s="76"/>
      <c r="Z575" s="76"/>
      <c r="AA575" s="76"/>
      <c r="AB575" s="76"/>
      <c r="AC575" s="76"/>
      <c r="AD575" s="76"/>
      <c r="AE575" s="76"/>
      <c r="AF575" s="76"/>
      <c r="AG575" s="86"/>
      <c r="AH575" s="86"/>
      <c r="AI575" s="86"/>
      <c r="AJ575" s="86"/>
    </row>
    <row r="576" spans="1:36" hidden="1" x14ac:dyDescent="0.25">
      <c r="A576" s="45"/>
      <c r="B576" s="90"/>
      <c r="C576" s="91"/>
      <c r="D576" s="56"/>
      <c r="E576" s="53"/>
      <c r="F576" s="46"/>
      <c r="G576" s="53"/>
      <c r="K576" s="5"/>
      <c r="M576" s="39"/>
      <c r="N576" s="51"/>
      <c r="O576" s="45"/>
      <c r="P576" s="45"/>
      <c r="Q576" s="74"/>
      <c r="R576" s="74"/>
      <c r="S576" s="74"/>
      <c r="T576" s="74"/>
      <c r="U576" s="74"/>
      <c r="V576" s="74"/>
      <c r="W576" s="74"/>
      <c r="X576" s="74"/>
      <c r="Y576" s="74"/>
      <c r="Z576" s="74"/>
      <c r="AA576" s="74"/>
      <c r="AB576" s="74"/>
      <c r="AC576" s="74"/>
      <c r="AD576" s="74"/>
      <c r="AE576" s="74"/>
      <c r="AF576" s="74"/>
      <c r="AG576" s="87"/>
      <c r="AH576" s="87"/>
      <c r="AI576" s="87"/>
      <c r="AJ576" s="87"/>
    </row>
    <row r="577" spans="1:36" hidden="1" x14ac:dyDescent="0.25">
      <c r="A577" s="46"/>
      <c r="B577" s="92"/>
      <c r="C577" s="93"/>
      <c r="D577" s="13"/>
      <c r="E577" s="13"/>
      <c r="F577" s="13"/>
      <c r="G577" s="7"/>
      <c r="H577" s="13"/>
      <c r="I577" s="13"/>
      <c r="J577" s="13"/>
      <c r="K577" s="7"/>
      <c r="M577" s="56"/>
      <c r="N577" s="53"/>
      <c r="O577" s="46"/>
      <c r="P577" s="46"/>
      <c r="Q577" s="75"/>
      <c r="R577" s="75"/>
      <c r="S577" s="75"/>
      <c r="T577" s="75"/>
      <c r="U577" s="75"/>
      <c r="V577" s="75"/>
      <c r="W577" s="75"/>
      <c r="X577" s="75"/>
      <c r="Y577" s="75"/>
      <c r="Z577" s="75"/>
      <c r="AA577" s="75"/>
      <c r="AB577" s="75"/>
      <c r="AC577" s="75"/>
      <c r="AD577" s="75"/>
      <c r="AE577" s="75"/>
      <c r="AF577" s="75"/>
      <c r="AG577" s="88"/>
      <c r="AH577" s="88"/>
      <c r="AI577" s="88"/>
      <c r="AJ577" s="88"/>
    </row>
    <row r="578" spans="1:36" x14ac:dyDescent="0.25">
      <c r="A578" s="48" t="s">
        <v>641</v>
      </c>
      <c r="B578" s="80" t="s">
        <v>642</v>
      </c>
      <c r="C578" s="89"/>
      <c r="D578" s="57" t="s">
        <v>52</v>
      </c>
      <c r="E578" s="51"/>
      <c r="F578" s="58" t="s">
        <v>643</v>
      </c>
      <c r="G578" s="57" t="s">
        <v>54</v>
      </c>
      <c r="H578" s="54" t="s">
        <v>0</v>
      </c>
      <c r="I578" s="39"/>
      <c r="J578" s="39"/>
      <c r="K578" s="51"/>
      <c r="M578" s="55" t="s">
        <v>644</v>
      </c>
      <c r="N578" s="51"/>
      <c r="O578" s="44">
        <v>699.1</v>
      </c>
      <c r="P578" s="44">
        <v>527.1</v>
      </c>
      <c r="Q578" s="76">
        <f t="shared" si="74"/>
        <v>0</v>
      </c>
      <c r="R578" s="76"/>
      <c r="S578" s="76"/>
      <c r="T578" s="76"/>
      <c r="U578" s="76"/>
      <c r="V578" s="76"/>
      <c r="W578" s="76"/>
      <c r="X578" s="76"/>
      <c r="Y578" s="76"/>
      <c r="Z578" s="76"/>
      <c r="AA578" s="76"/>
      <c r="AB578" s="76"/>
      <c r="AC578" s="76"/>
      <c r="AD578" s="76"/>
      <c r="AE578" s="76"/>
      <c r="AF578" s="76"/>
      <c r="AG578" s="86">
        <v>161</v>
      </c>
      <c r="AH578" s="86">
        <v>161</v>
      </c>
      <c r="AI578" s="86">
        <v>161</v>
      </c>
      <c r="AJ578" s="86">
        <v>161</v>
      </c>
    </row>
    <row r="579" spans="1:36" x14ac:dyDescent="0.25">
      <c r="A579" s="45"/>
      <c r="B579" s="90"/>
      <c r="C579" s="91"/>
      <c r="D579" s="56"/>
      <c r="E579" s="53"/>
      <c r="F579" s="46"/>
      <c r="G579" s="53"/>
      <c r="K579" s="5"/>
      <c r="M579" s="39"/>
      <c r="N579" s="51"/>
      <c r="O579" s="45"/>
      <c r="P579" s="45"/>
      <c r="Q579" s="74"/>
      <c r="R579" s="74"/>
      <c r="S579" s="74"/>
      <c r="T579" s="74"/>
      <c r="U579" s="74"/>
      <c r="V579" s="74"/>
      <c r="W579" s="74"/>
      <c r="X579" s="74"/>
      <c r="Y579" s="74"/>
      <c r="Z579" s="74"/>
      <c r="AA579" s="74"/>
      <c r="AB579" s="74"/>
      <c r="AC579" s="74"/>
      <c r="AD579" s="74"/>
      <c r="AE579" s="74"/>
      <c r="AF579" s="74"/>
      <c r="AG579" s="87"/>
      <c r="AH579" s="87"/>
      <c r="AI579" s="87"/>
      <c r="AJ579" s="87"/>
    </row>
    <row r="580" spans="1:36" x14ac:dyDescent="0.25">
      <c r="A580" s="46"/>
      <c r="B580" s="92"/>
      <c r="C580" s="93"/>
      <c r="D580" s="13"/>
      <c r="E580" s="13"/>
      <c r="F580" s="13"/>
      <c r="G580" s="7"/>
      <c r="H580" s="13"/>
      <c r="I580" s="13"/>
      <c r="J580" s="13"/>
      <c r="K580" s="7"/>
      <c r="M580" s="56"/>
      <c r="N580" s="53"/>
      <c r="O580" s="46"/>
      <c r="P580" s="46"/>
      <c r="Q580" s="75"/>
      <c r="R580" s="75"/>
      <c r="S580" s="75"/>
      <c r="T580" s="75"/>
      <c r="U580" s="75"/>
      <c r="V580" s="75"/>
      <c r="W580" s="75"/>
      <c r="X580" s="75"/>
      <c r="Y580" s="75"/>
      <c r="Z580" s="75"/>
      <c r="AA580" s="75"/>
      <c r="AB580" s="75"/>
      <c r="AC580" s="75"/>
      <c r="AD580" s="75"/>
      <c r="AE580" s="75"/>
      <c r="AF580" s="75"/>
      <c r="AG580" s="88"/>
      <c r="AH580" s="88"/>
      <c r="AI580" s="88"/>
      <c r="AJ580" s="88"/>
    </row>
    <row r="581" spans="1:36" hidden="1" x14ac:dyDescent="0.25">
      <c r="A581" s="48" t="s">
        <v>645</v>
      </c>
      <c r="B581" s="80" t="s">
        <v>646</v>
      </c>
      <c r="C581" s="89"/>
      <c r="D581" s="57" t="s">
        <v>52</v>
      </c>
      <c r="E581" s="51"/>
      <c r="F581" s="58" t="s">
        <v>647</v>
      </c>
      <c r="G581" s="57" t="s">
        <v>54</v>
      </c>
      <c r="H581" s="54" t="s">
        <v>0</v>
      </c>
      <c r="I581" s="39"/>
      <c r="J581" s="39"/>
      <c r="K581" s="51"/>
      <c r="M581" s="55" t="s">
        <v>0</v>
      </c>
      <c r="N581" s="51"/>
      <c r="O581" s="48"/>
      <c r="P581" s="48"/>
      <c r="Q581" s="76">
        <f t="shared" si="73"/>
        <v>0</v>
      </c>
      <c r="R581" s="76"/>
      <c r="S581" s="76"/>
      <c r="T581" s="76"/>
      <c r="U581" s="76"/>
      <c r="V581" s="76"/>
      <c r="W581" s="76"/>
      <c r="X581" s="76"/>
      <c r="Y581" s="76"/>
      <c r="Z581" s="76"/>
      <c r="AA581" s="76"/>
      <c r="AB581" s="76"/>
      <c r="AC581" s="76"/>
      <c r="AD581" s="76"/>
      <c r="AE581" s="76"/>
      <c r="AF581" s="76"/>
      <c r="AG581" s="86"/>
      <c r="AH581" s="86"/>
      <c r="AI581" s="86"/>
      <c r="AJ581" s="86"/>
    </row>
    <row r="582" spans="1:36" hidden="1" x14ac:dyDescent="0.25">
      <c r="A582" s="45"/>
      <c r="B582" s="90"/>
      <c r="C582" s="91"/>
      <c r="D582" s="56"/>
      <c r="E582" s="53"/>
      <c r="F582" s="46"/>
      <c r="G582" s="53"/>
      <c r="K582" s="5"/>
      <c r="M582" s="39"/>
      <c r="N582" s="51"/>
      <c r="O582" s="45"/>
      <c r="P582" s="45"/>
      <c r="Q582" s="74"/>
      <c r="R582" s="74"/>
      <c r="S582" s="74"/>
      <c r="T582" s="74"/>
      <c r="U582" s="74"/>
      <c r="V582" s="74"/>
      <c r="W582" s="74"/>
      <c r="X582" s="74"/>
      <c r="Y582" s="74"/>
      <c r="Z582" s="74"/>
      <c r="AA582" s="74"/>
      <c r="AB582" s="74"/>
      <c r="AC582" s="74"/>
      <c r="AD582" s="74"/>
      <c r="AE582" s="74"/>
      <c r="AF582" s="74"/>
      <c r="AG582" s="87"/>
      <c r="AH582" s="87"/>
      <c r="AI582" s="87"/>
      <c r="AJ582" s="87"/>
    </row>
    <row r="583" spans="1:36" hidden="1" x14ac:dyDescent="0.25">
      <c r="A583" s="46"/>
      <c r="B583" s="92"/>
      <c r="C583" s="93"/>
      <c r="D583" s="13"/>
      <c r="E583" s="13"/>
      <c r="F583" s="13"/>
      <c r="G583" s="7"/>
      <c r="H583" s="13"/>
      <c r="I583" s="13"/>
      <c r="J583" s="13"/>
      <c r="K583" s="7"/>
      <c r="M583" s="56"/>
      <c r="N583" s="53"/>
      <c r="O583" s="46"/>
      <c r="P583" s="46"/>
      <c r="Q583" s="75"/>
      <c r="R583" s="75"/>
      <c r="S583" s="75"/>
      <c r="T583" s="75"/>
      <c r="U583" s="75"/>
      <c r="V583" s="75"/>
      <c r="W583" s="75"/>
      <c r="X583" s="75"/>
      <c r="Y583" s="75"/>
      <c r="Z583" s="75"/>
      <c r="AA583" s="75"/>
      <c r="AB583" s="75"/>
      <c r="AC583" s="75"/>
      <c r="AD583" s="75"/>
      <c r="AE583" s="75"/>
      <c r="AF583" s="75"/>
      <c r="AG583" s="88"/>
      <c r="AH583" s="88"/>
      <c r="AI583" s="88"/>
      <c r="AJ583" s="88"/>
    </row>
    <row r="584" spans="1:36" hidden="1" x14ac:dyDescent="0.25">
      <c r="A584" s="48" t="s">
        <v>648</v>
      </c>
      <c r="B584" s="80" t="s">
        <v>649</v>
      </c>
      <c r="C584" s="89"/>
      <c r="D584" s="57" t="s">
        <v>52</v>
      </c>
      <c r="E584" s="51"/>
      <c r="F584" s="58" t="s">
        <v>650</v>
      </c>
      <c r="G584" s="57" t="s">
        <v>54</v>
      </c>
      <c r="H584" s="54" t="s">
        <v>0</v>
      </c>
      <c r="I584" s="39"/>
      <c r="J584" s="39"/>
      <c r="K584" s="51"/>
      <c r="M584" s="55" t="s">
        <v>0</v>
      </c>
      <c r="N584" s="51"/>
      <c r="O584" s="48"/>
      <c r="P584" s="48"/>
      <c r="Q584" s="76">
        <f t="shared" si="74"/>
        <v>0</v>
      </c>
      <c r="R584" s="76"/>
      <c r="S584" s="76"/>
      <c r="T584" s="76"/>
      <c r="U584" s="76"/>
      <c r="V584" s="76"/>
      <c r="W584" s="76"/>
      <c r="X584" s="76"/>
      <c r="Y584" s="76"/>
      <c r="Z584" s="76"/>
      <c r="AA584" s="76"/>
      <c r="AB584" s="76"/>
      <c r="AC584" s="76"/>
      <c r="AD584" s="76"/>
      <c r="AE584" s="76"/>
      <c r="AF584" s="76"/>
      <c r="AG584" s="86"/>
      <c r="AH584" s="86"/>
      <c r="AI584" s="86"/>
      <c r="AJ584" s="86"/>
    </row>
    <row r="585" spans="1:36" hidden="1" x14ac:dyDescent="0.25">
      <c r="A585" s="45"/>
      <c r="B585" s="90"/>
      <c r="C585" s="91"/>
      <c r="D585" s="56"/>
      <c r="E585" s="53"/>
      <c r="F585" s="46"/>
      <c r="G585" s="53"/>
      <c r="K585" s="5"/>
      <c r="M585" s="39"/>
      <c r="N585" s="51"/>
      <c r="O585" s="45"/>
      <c r="P585" s="45"/>
      <c r="Q585" s="74"/>
      <c r="R585" s="74"/>
      <c r="S585" s="74"/>
      <c r="T585" s="74"/>
      <c r="U585" s="74"/>
      <c r="V585" s="74"/>
      <c r="W585" s="74"/>
      <c r="X585" s="74"/>
      <c r="Y585" s="74"/>
      <c r="Z585" s="74"/>
      <c r="AA585" s="74"/>
      <c r="AB585" s="74"/>
      <c r="AC585" s="74"/>
      <c r="AD585" s="74"/>
      <c r="AE585" s="74"/>
      <c r="AF585" s="74"/>
      <c r="AG585" s="87"/>
      <c r="AH585" s="87"/>
      <c r="AI585" s="87"/>
      <c r="AJ585" s="87"/>
    </row>
    <row r="586" spans="1:36" hidden="1" x14ac:dyDescent="0.25">
      <c r="A586" s="46"/>
      <c r="B586" s="92"/>
      <c r="C586" s="93"/>
      <c r="D586" s="13"/>
      <c r="E586" s="13"/>
      <c r="F586" s="13"/>
      <c r="G586" s="7"/>
      <c r="H586" s="13"/>
      <c r="I586" s="13"/>
      <c r="J586" s="13"/>
      <c r="K586" s="7"/>
      <c r="M586" s="56"/>
      <c r="N586" s="53"/>
      <c r="O586" s="46"/>
      <c r="P586" s="46"/>
      <c r="Q586" s="75"/>
      <c r="R586" s="75"/>
      <c r="S586" s="75"/>
      <c r="T586" s="75"/>
      <c r="U586" s="75"/>
      <c r="V586" s="75"/>
      <c r="W586" s="75"/>
      <c r="X586" s="75"/>
      <c r="Y586" s="75"/>
      <c r="Z586" s="75"/>
      <c r="AA586" s="75"/>
      <c r="AB586" s="75"/>
      <c r="AC586" s="75"/>
      <c r="AD586" s="75"/>
      <c r="AE586" s="75"/>
      <c r="AF586" s="75"/>
      <c r="AG586" s="88"/>
      <c r="AH586" s="88"/>
      <c r="AI586" s="88"/>
      <c r="AJ586" s="88"/>
    </row>
    <row r="587" spans="1:36" hidden="1" x14ac:dyDescent="0.25">
      <c r="A587" s="48" t="s">
        <v>651</v>
      </c>
      <c r="B587" s="80" t="s">
        <v>652</v>
      </c>
      <c r="C587" s="89"/>
      <c r="D587" s="57" t="s">
        <v>52</v>
      </c>
      <c r="E587" s="51"/>
      <c r="F587" s="58" t="s">
        <v>653</v>
      </c>
      <c r="G587" s="57" t="s">
        <v>54</v>
      </c>
      <c r="H587" s="54" t="s">
        <v>0</v>
      </c>
      <c r="I587" s="39"/>
      <c r="J587" s="39"/>
      <c r="K587" s="51"/>
      <c r="M587" s="55" t="s">
        <v>0</v>
      </c>
      <c r="N587" s="51"/>
      <c r="O587" s="48"/>
      <c r="P587" s="48"/>
      <c r="Q587" s="76">
        <f t="shared" si="73"/>
        <v>0</v>
      </c>
      <c r="R587" s="76"/>
      <c r="S587" s="76"/>
      <c r="T587" s="76"/>
      <c r="U587" s="76"/>
      <c r="V587" s="76"/>
      <c r="W587" s="76"/>
      <c r="X587" s="76"/>
      <c r="Y587" s="76"/>
      <c r="Z587" s="76"/>
      <c r="AA587" s="76"/>
      <c r="AB587" s="76"/>
      <c r="AC587" s="76"/>
      <c r="AD587" s="76"/>
      <c r="AE587" s="76"/>
      <c r="AF587" s="76"/>
      <c r="AG587" s="86"/>
      <c r="AH587" s="86"/>
      <c r="AI587" s="86"/>
      <c r="AJ587" s="86"/>
    </row>
    <row r="588" spans="1:36" hidden="1" x14ac:dyDescent="0.25">
      <c r="A588" s="45"/>
      <c r="B588" s="90"/>
      <c r="C588" s="91"/>
      <c r="D588" s="56"/>
      <c r="E588" s="53"/>
      <c r="F588" s="46"/>
      <c r="G588" s="53"/>
      <c r="K588" s="5"/>
      <c r="M588" s="39"/>
      <c r="N588" s="51"/>
      <c r="O588" s="45"/>
      <c r="P588" s="45"/>
      <c r="Q588" s="74"/>
      <c r="R588" s="74"/>
      <c r="S588" s="74"/>
      <c r="T588" s="74"/>
      <c r="U588" s="74"/>
      <c r="V588" s="74"/>
      <c r="W588" s="74"/>
      <c r="X588" s="74"/>
      <c r="Y588" s="74"/>
      <c r="Z588" s="74"/>
      <c r="AA588" s="74"/>
      <c r="AB588" s="74"/>
      <c r="AC588" s="74"/>
      <c r="AD588" s="74"/>
      <c r="AE588" s="74"/>
      <c r="AF588" s="74"/>
      <c r="AG588" s="87"/>
      <c r="AH588" s="87"/>
      <c r="AI588" s="87"/>
      <c r="AJ588" s="87"/>
    </row>
    <row r="589" spans="1:36" hidden="1" x14ac:dyDescent="0.25">
      <c r="A589" s="46"/>
      <c r="B589" s="92"/>
      <c r="C589" s="93"/>
      <c r="D589" s="13"/>
      <c r="E589" s="13"/>
      <c r="F589" s="13"/>
      <c r="G589" s="7"/>
      <c r="H589" s="13"/>
      <c r="I589" s="13"/>
      <c r="J589" s="13"/>
      <c r="K589" s="7"/>
      <c r="M589" s="56"/>
      <c r="N589" s="53"/>
      <c r="O589" s="46"/>
      <c r="P589" s="46"/>
      <c r="Q589" s="75"/>
      <c r="R589" s="75"/>
      <c r="S589" s="75"/>
      <c r="T589" s="75"/>
      <c r="U589" s="75"/>
      <c r="V589" s="75"/>
      <c r="W589" s="75"/>
      <c r="X589" s="75"/>
      <c r="Y589" s="75"/>
      <c r="Z589" s="75"/>
      <c r="AA589" s="75"/>
      <c r="AB589" s="75"/>
      <c r="AC589" s="75"/>
      <c r="AD589" s="75"/>
      <c r="AE589" s="75"/>
      <c r="AF589" s="75"/>
      <c r="AG589" s="88"/>
      <c r="AH589" s="88"/>
      <c r="AI589" s="88"/>
      <c r="AJ589" s="88"/>
    </row>
    <row r="590" spans="1:36" hidden="1" x14ac:dyDescent="0.25">
      <c r="A590" s="48" t="s">
        <v>654</v>
      </c>
      <c r="B590" s="80" t="s">
        <v>655</v>
      </c>
      <c r="C590" s="89"/>
      <c r="D590" s="57" t="s">
        <v>52</v>
      </c>
      <c r="E590" s="51"/>
      <c r="F590" s="58" t="s">
        <v>656</v>
      </c>
      <c r="G590" s="57" t="s">
        <v>54</v>
      </c>
      <c r="H590" s="54" t="s">
        <v>0</v>
      </c>
      <c r="I590" s="39"/>
      <c r="J590" s="39"/>
      <c r="K590" s="51"/>
      <c r="M590" s="55" t="s">
        <v>0</v>
      </c>
      <c r="N590" s="51"/>
      <c r="O590" s="48"/>
      <c r="P590" s="48"/>
      <c r="Q590" s="76">
        <f t="shared" si="74"/>
        <v>0</v>
      </c>
      <c r="R590" s="76"/>
      <c r="S590" s="76"/>
      <c r="T590" s="76"/>
      <c r="U590" s="76"/>
      <c r="V590" s="76"/>
      <c r="W590" s="76"/>
      <c r="X590" s="76"/>
      <c r="Y590" s="76"/>
      <c r="Z590" s="76"/>
      <c r="AA590" s="76"/>
      <c r="AB590" s="76"/>
      <c r="AC590" s="76"/>
      <c r="AD590" s="76"/>
      <c r="AE590" s="76"/>
      <c r="AF590" s="76"/>
      <c r="AG590" s="86"/>
      <c r="AH590" s="86"/>
      <c r="AI590" s="86"/>
      <c r="AJ590" s="86"/>
    </row>
    <row r="591" spans="1:36" hidden="1" x14ac:dyDescent="0.25">
      <c r="A591" s="45"/>
      <c r="B591" s="90"/>
      <c r="C591" s="91"/>
      <c r="D591" s="56"/>
      <c r="E591" s="53"/>
      <c r="F591" s="46"/>
      <c r="G591" s="53"/>
      <c r="K591" s="5"/>
      <c r="M591" s="39"/>
      <c r="N591" s="51"/>
      <c r="O591" s="45"/>
      <c r="P591" s="45"/>
      <c r="Q591" s="74"/>
      <c r="R591" s="74"/>
      <c r="S591" s="74"/>
      <c r="T591" s="74"/>
      <c r="U591" s="74"/>
      <c r="V591" s="74"/>
      <c r="W591" s="74"/>
      <c r="X591" s="74"/>
      <c r="Y591" s="74"/>
      <c r="Z591" s="74"/>
      <c r="AA591" s="74"/>
      <c r="AB591" s="74"/>
      <c r="AC591" s="74"/>
      <c r="AD591" s="74"/>
      <c r="AE591" s="74"/>
      <c r="AF591" s="74"/>
      <c r="AG591" s="87"/>
      <c r="AH591" s="87"/>
      <c r="AI591" s="87"/>
      <c r="AJ591" s="87"/>
    </row>
    <row r="592" spans="1:36" hidden="1" x14ac:dyDescent="0.25">
      <c r="A592" s="46"/>
      <c r="B592" s="92"/>
      <c r="C592" s="93"/>
      <c r="D592" s="13"/>
      <c r="E592" s="13"/>
      <c r="F592" s="13"/>
      <c r="G592" s="7"/>
      <c r="H592" s="13"/>
      <c r="I592" s="13"/>
      <c r="J592" s="13"/>
      <c r="K592" s="7"/>
      <c r="M592" s="56"/>
      <c r="N592" s="53"/>
      <c r="O592" s="46"/>
      <c r="P592" s="46"/>
      <c r="Q592" s="75"/>
      <c r="R592" s="75"/>
      <c r="S592" s="75"/>
      <c r="T592" s="75"/>
      <c r="U592" s="75"/>
      <c r="V592" s="75"/>
      <c r="W592" s="75"/>
      <c r="X592" s="75"/>
      <c r="Y592" s="75"/>
      <c r="Z592" s="75"/>
      <c r="AA592" s="75"/>
      <c r="AB592" s="75"/>
      <c r="AC592" s="75"/>
      <c r="AD592" s="75"/>
      <c r="AE592" s="75"/>
      <c r="AF592" s="75"/>
      <c r="AG592" s="88"/>
      <c r="AH592" s="88"/>
      <c r="AI592" s="88"/>
      <c r="AJ592" s="88"/>
    </row>
    <row r="593" spans="1:36" x14ac:dyDescent="0.25">
      <c r="A593" s="48" t="s">
        <v>657</v>
      </c>
      <c r="B593" s="80" t="s">
        <v>658</v>
      </c>
      <c r="C593" s="89"/>
      <c r="D593" s="57" t="s">
        <v>52</v>
      </c>
      <c r="E593" s="51"/>
      <c r="F593" s="58" t="s">
        <v>659</v>
      </c>
      <c r="G593" s="57" t="s">
        <v>54</v>
      </c>
      <c r="H593" s="54" t="s">
        <v>0</v>
      </c>
      <c r="I593" s="39"/>
      <c r="J593" s="39"/>
      <c r="K593" s="51"/>
      <c r="M593" s="55" t="s">
        <v>106</v>
      </c>
      <c r="N593" s="51"/>
      <c r="O593" s="44">
        <v>1291</v>
      </c>
      <c r="P593" s="44">
        <v>1291</v>
      </c>
      <c r="Q593" s="76">
        <f t="shared" ref="Q593:Q635" si="75">SUM(R593:AF595)</f>
        <v>0</v>
      </c>
      <c r="R593" s="76"/>
      <c r="S593" s="76"/>
      <c r="T593" s="76"/>
      <c r="U593" s="76"/>
      <c r="V593" s="76"/>
      <c r="W593" s="76"/>
      <c r="X593" s="76"/>
      <c r="Y593" s="76"/>
      <c r="Z593" s="76"/>
      <c r="AA593" s="76"/>
      <c r="AB593" s="76"/>
      <c r="AC593" s="76"/>
      <c r="AD593" s="76"/>
      <c r="AE593" s="76"/>
      <c r="AF593" s="76"/>
      <c r="AG593" s="86">
        <v>350</v>
      </c>
      <c r="AH593" s="86">
        <v>350</v>
      </c>
      <c r="AI593" s="86">
        <v>350</v>
      </c>
      <c r="AJ593" s="86">
        <v>350</v>
      </c>
    </row>
    <row r="594" spans="1:36" x14ac:dyDescent="0.25">
      <c r="A594" s="45"/>
      <c r="B594" s="90"/>
      <c r="C594" s="91"/>
      <c r="D594" s="56"/>
      <c r="E594" s="53"/>
      <c r="F594" s="46"/>
      <c r="G594" s="53"/>
      <c r="K594" s="5"/>
      <c r="M594" s="39"/>
      <c r="N594" s="51"/>
      <c r="O594" s="45"/>
      <c r="P594" s="45"/>
      <c r="Q594" s="74"/>
      <c r="R594" s="74"/>
      <c r="S594" s="74"/>
      <c r="T594" s="74"/>
      <c r="U594" s="74"/>
      <c r="V594" s="74"/>
      <c r="W594" s="74"/>
      <c r="X594" s="74"/>
      <c r="Y594" s="74"/>
      <c r="Z594" s="74"/>
      <c r="AA594" s="74"/>
      <c r="AB594" s="74"/>
      <c r="AC594" s="74"/>
      <c r="AD594" s="74"/>
      <c r="AE594" s="74"/>
      <c r="AF594" s="74"/>
      <c r="AG594" s="87"/>
      <c r="AH594" s="87"/>
      <c r="AI594" s="87"/>
      <c r="AJ594" s="87"/>
    </row>
    <row r="595" spans="1:36" x14ac:dyDescent="0.25">
      <c r="A595" s="46"/>
      <c r="B595" s="92"/>
      <c r="C595" s="93"/>
      <c r="D595" s="13"/>
      <c r="E595" s="13"/>
      <c r="F595" s="13"/>
      <c r="G595" s="7"/>
      <c r="H595" s="13"/>
      <c r="I595" s="13"/>
      <c r="J595" s="13"/>
      <c r="K595" s="7"/>
      <c r="M595" s="56"/>
      <c r="N595" s="53"/>
      <c r="O595" s="46"/>
      <c r="P595" s="46"/>
      <c r="Q595" s="75"/>
      <c r="R595" s="75"/>
      <c r="S595" s="75"/>
      <c r="T595" s="75"/>
      <c r="U595" s="75"/>
      <c r="V595" s="75"/>
      <c r="W595" s="75"/>
      <c r="X595" s="75"/>
      <c r="Y595" s="75"/>
      <c r="Z595" s="75"/>
      <c r="AA595" s="75"/>
      <c r="AB595" s="75"/>
      <c r="AC595" s="75"/>
      <c r="AD595" s="75"/>
      <c r="AE595" s="75"/>
      <c r="AF595" s="75"/>
      <c r="AG595" s="88"/>
      <c r="AH595" s="88"/>
      <c r="AI595" s="88"/>
      <c r="AJ595" s="88"/>
    </row>
    <row r="596" spans="1:36" hidden="1" x14ac:dyDescent="0.25">
      <c r="A596" s="48" t="s">
        <v>660</v>
      </c>
      <c r="B596" s="80" t="s">
        <v>661</v>
      </c>
      <c r="C596" s="89"/>
      <c r="D596" s="57" t="s">
        <v>52</v>
      </c>
      <c r="E596" s="51"/>
      <c r="F596" s="58" t="s">
        <v>662</v>
      </c>
      <c r="G596" s="57" t="s">
        <v>54</v>
      </c>
      <c r="H596" s="54" t="s">
        <v>0</v>
      </c>
      <c r="I596" s="39"/>
      <c r="J596" s="39"/>
      <c r="K596" s="51"/>
      <c r="M596" s="55" t="s">
        <v>0</v>
      </c>
      <c r="N596" s="51"/>
      <c r="O596" s="48"/>
      <c r="P596" s="48"/>
      <c r="Q596" s="76">
        <f t="shared" ref="Q596:Q632" si="76">SUM(R596:AF598)</f>
        <v>0</v>
      </c>
      <c r="R596" s="76"/>
      <c r="S596" s="76"/>
      <c r="T596" s="76"/>
      <c r="U596" s="76"/>
      <c r="V596" s="76"/>
      <c r="W596" s="76"/>
      <c r="X596" s="76"/>
      <c r="Y596" s="76"/>
      <c r="Z596" s="76"/>
      <c r="AA596" s="76"/>
      <c r="AB596" s="76"/>
      <c r="AC596" s="76"/>
      <c r="AD596" s="76"/>
      <c r="AE596" s="76"/>
      <c r="AF596" s="76"/>
      <c r="AG596" s="86"/>
      <c r="AH596" s="86"/>
      <c r="AI596" s="86"/>
      <c r="AJ596" s="86"/>
    </row>
    <row r="597" spans="1:36" hidden="1" x14ac:dyDescent="0.25">
      <c r="A597" s="45"/>
      <c r="B597" s="90"/>
      <c r="C597" s="91"/>
      <c r="D597" s="56"/>
      <c r="E597" s="53"/>
      <c r="F597" s="46"/>
      <c r="G597" s="53"/>
      <c r="K597" s="5"/>
      <c r="M597" s="39"/>
      <c r="N597" s="51"/>
      <c r="O597" s="45"/>
      <c r="P597" s="45"/>
      <c r="Q597" s="74"/>
      <c r="R597" s="74"/>
      <c r="S597" s="74"/>
      <c r="T597" s="74"/>
      <c r="U597" s="74"/>
      <c r="V597" s="74"/>
      <c r="W597" s="74"/>
      <c r="X597" s="74"/>
      <c r="Y597" s="74"/>
      <c r="Z597" s="74"/>
      <c r="AA597" s="74"/>
      <c r="AB597" s="74"/>
      <c r="AC597" s="74"/>
      <c r="AD597" s="74"/>
      <c r="AE597" s="74"/>
      <c r="AF597" s="74"/>
      <c r="AG597" s="87"/>
      <c r="AH597" s="87"/>
      <c r="AI597" s="87"/>
      <c r="AJ597" s="87"/>
    </row>
    <row r="598" spans="1:36" hidden="1" x14ac:dyDescent="0.25">
      <c r="A598" s="46"/>
      <c r="B598" s="92"/>
      <c r="C598" s="93"/>
      <c r="D598" s="13"/>
      <c r="E598" s="13"/>
      <c r="F598" s="13"/>
      <c r="G598" s="7"/>
      <c r="H598" s="13"/>
      <c r="I598" s="13"/>
      <c r="J598" s="13"/>
      <c r="K598" s="7"/>
      <c r="M598" s="56"/>
      <c r="N598" s="53"/>
      <c r="O598" s="46"/>
      <c r="P598" s="46"/>
      <c r="Q598" s="75"/>
      <c r="R598" s="75"/>
      <c r="S598" s="75"/>
      <c r="T598" s="75"/>
      <c r="U598" s="75"/>
      <c r="V598" s="75"/>
      <c r="W598" s="75"/>
      <c r="X598" s="75"/>
      <c r="Y598" s="75"/>
      <c r="Z598" s="75"/>
      <c r="AA598" s="75"/>
      <c r="AB598" s="75"/>
      <c r="AC598" s="75"/>
      <c r="AD598" s="75"/>
      <c r="AE598" s="75"/>
      <c r="AF598" s="75"/>
      <c r="AG598" s="88"/>
      <c r="AH598" s="88"/>
      <c r="AI598" s="88"/>
      <c r="AJ598" s="88"/>
    </row>
    <row r="599" spans="1:36" x14ac:dyDescent="0.25">
      <c r="A599" s="48" t="s">
        <v>663</v>
      </c>
      <c r="B599" s="80" t="s">
        <v>664</v>
      </c>
      <c r="C599" s="89"/>
      <c r="D599" s="57" t="s">
        <v>52</v>
      </c>
      <c r="E599" s="51"/>
      <c r="F599" s="58" t="s">
        <v>665</v>
      </c>
      <c r="G599" s="57" t="s">
        <v>54</v>
      </c>
      <c r="H599" s="54" t="s">
        <v>0</v>
      </c>
      <c r="I599" s="39"/>
      <c r="J599" s="39"/>
      <c r="K599" s="51"/>
      <c r="M599" s="55" t="s">
        <v>106</v>
      </c>
      <c r="N599" s="51"/>
      <c r="O599" s="44">
        <v>30</v>
      </c>
      <c r="P599" s="44">
        <v>29.5</v>
      </c>
      <c r="Q599" s="76">
        <f t="shared" si="75"/>
        <v>0</v>
      </c>
      <c r="R599" s="76"/>
      <c r="S599" s="76"/>
      <c r="T599" s="76"/>
      <c r="U599" s="76"/>
      <c r="V599" s="76"/>
      <c r="W599" s="76"/>
      <c r="X599" s="76"/>
      <c r="Y599" s="76"/>
      <c r="Z599" s="76"/>
      <c r="AA599" s="76"/>
      <c r="AB599" s="76"/>
      <c r="AC599" s="76"/>
      <c r="AD599" s="76"/>
      <c r="AE599" s="76"/>
      <c r="AF599" s="76"/>
      <c r="AG599" s="86">
        <v>10</v>
      </c>
      <c r="AH599" s="86">
        <v>10</v>
      </c>
      <c r="AI599" s="86">
        <v>10</v>
      </c>
      <c r="AJ599" s="86">
        <v>10</v>
      </c>
    </row>
    <row r="600" spans="1:36" x14ac:dyDescent="0.25">
      <c r="A600" s="45"/>
      <c r="B600" s="90"/>
      <c r="C600" s="91"/>
      <c r="D600" s="56"/>
      <c r="E600" s="53"/>
      <c r="F600" s="46"/>
      <c r="G600" s="53"/>
      <c r="K600" s="5"/>
      <c r="M600" s="39"/>
      <c r="N600" s="51"/>
      <c r="O600" s="45"/>
      <c r="P600" s="45"/>
      <c r="Q600" s="74"/>
      <c r="R600" s="74"/>
      <c r="S600" s="74"/>
      <c r="T600" s="74"/>
      <c r="U600" s="74"/>
      <c r="V600" s="74"/>
      <c r="W600" s="74"/>
      <c r="X600" s="74"/>
      <c r="Y600" s="74"/>
      <c r="Z600" s="74"/>
      <c r="AA600" s="74"/>
      <c r="AB600" s="74"/>
      <c r="AC600" s="74"/>
      <c r="AD600" s="74"/>
      <c r="AE600" s="74"/>
      <c r="AF600" s="74"/>
      <c r="AG600" s="87"/>
      <c r="AH600" s="87"/>
      <c r="AI600" s="87"/>
      <c r="AJ600" s="87"/>
    </row>
    <row r="601" spans="1:36" x14ac:dyDescent="0.25">
      <c r="A601" s="46"/>
      <c r="B601" s="92"/>
      <c r="C601" s="93"/>
      <c r="D601" s="13"/>
      <c r="E601" s="13"/>
      <c r="F601" s="13"/>
      <c r="G601" s="7"/>
      <c r="H601" s="13"/>
      <c r="I601" s="13"/>
      <c r="J601" s="13"/>
      <c r="K601" s="7"/>
      <c r="M601" s="56"/>
      <c r="N601" s="53"/>
      <c r="O601" s="46"/>
      <c r="P601" s="46"/>
      <c r="Q601" s="75"/>
      <c r="R601" s="75"/>
      <c r="S601" s="75"/>
      <c r="T601" s="75"/>
      <c r="U601" s="75"/>
      <c r="V601" s="75"/>
      <c r="W601" s="75"/>
      <c r="X601" s="75"/>
      <c r="Y601" s="75"/>
      <c r="Z601" s="75"/>
      <c r="AA601" s="75"/>
      <c r="AB601" s="75"/>
      <c r="AC601" s="75"/>
      <c r="AD601" s="75"/>
      <c r="AE601" s="75"/>
      <c r="AF601" s="75"/>
      <c r="AG601" s="88"/>
      <c r="AH601" s="88"/>
      <c r="AI601" s="88"/>
      <c r="AJ601" s="88"/>
    </row>
    <row r="602" spans="1:36" hidden="1" x14ac:dyDescent="0.25">
      <c r="A602" s="48" t="s">
        <v>666</v>
      </c>
      <c r="B602" s="80" t="s">
        <v>667</v>
      </c>
      <c r="C602" s="89"/>
      <c r="D602" s="57" t="s">
        <v>52</v>
      </c>
      <c r="E602" s="51"/>
      <c r="F602" s="58" t="s">
        <v>668</v>
      </c>
      <c r="G602" s="57" t="s">
        <v>54</v>
      </c>
      <c r="H602" s="54" t="s">
        <v>0</v>
      </c>
      <c r="I602" s="39"/>
      <c r="J602" s="39"/>
      <c r="K602" s="51"/>
      <c r="M602" s="55" t="s">
        <v>0</v>
      </c>
      <c r="N602" s="51"/>
      <c r="O602" s="48"/>
      <c r="P602" s="48"/>
      <c r="Q602" s="76">
        <f t="shared" si="76"/>
        <v>0</v>
      </c>
      <c r="R602" s="76"/>
      <c r="S602" s="76"/>
      <c r="T602" s="76"/>
      <c r="U602" s="76"/>
      <c r="V602" s="76"/>
      <c r="W602" s="76"/>
      <c r="X602" s="76"/>
      <c r="Y602" s="76"/>
      <c r="Z602" s="76"/>
      <c r="AA602" s="76"/>
      <c r="AB602" s="76"/>
      <c r="AC602" s="76"/>
      <c r="AD602" s="76"/>
      <c r="AE602" s="76"/>
      <c r="AF602" s="76"/>
      <c r="AG602" s="86"/>
      <c r="AH602" s="86"/>
      <c r="AI602" s="86"/>
      <c r="AJ602" s="86"/>
    </row>
    <row r="603" spans="1:36" hidden="1" x14ac:dyDescent="0.25">
      <c r="A603" s="45"/>
      <c r="B603" s="90"/>
      <c r="C603" s="91"/>
      <c r="D603" s="56"/>
      <c r="E603" s="53"/>
      <c r="F603" s="46"/>
      <c r="G603" s="53"/>
      <c r="K603" s="5"/>
      <c r="M603" s="39"/>
      <c r="N603" s="51"/>
      <c r="O603" s="45"/>
      <c r="P603" s="45"/>
      <c r="Q603" s="74"/>
      <c r="R603" s="74"/>
      <c r="S603" s="74"/>
      <c r="T603" s="74"/>
      <c r="U603" s="74"/>
      <c r="V603" s="74"/>
      <c r="W603" s="74"/>
      <c r="X603" s="74"/>
      <c r="Y603" s="74"/>
      <c r="Z603" s="74"/>
      <c r="AA603" s="74"/>
      <c r="AB603" s="74"/>
      <c r="AC603" s="74"/>
      <c r="AD603" s="74"/>
      <c r="AE603" s="74"/>
      <c r="AF603" s="74"/>
      <c r="AG603" s="87"/>
      <c r="AH603" s="87"/>
      <c r="AI603" s="87"/>
      <c r="AJ603" s="87"/>
    </row>
    <row r="604" spans="1:36" hidden="1" x14ac:dyDescent="0.25">
      <c r="A604" s="46"/>
      <c r="B604" s="92"/>
      <c r="C604" s="93"/>
      <c r="D604" s="13"/>
      <c r="E604" s="13"/>
      <c r="F604" s="13"/>
      <c r="G604" s="7"/>
      <c r="H604" s="13"/>
      <c r="I604" s="13"/>
      <c r="J604" s="13"/>
      <c r="K604" s="7"/>
      <c r="M604" s="56"/>
      <c r="N604" s="53"/>
      <c r="O604" s="46"/>
      <c r="P604" s="46"/>
      <c r="Q604" s="75"/>
      <c r="R604" s="75"/>
      <c r="S604" s="75"/>
      <c r="T604" s="75"/>
      <c r="U604" s="75"/>
      <c r="V604" s="75"/>
      <c r="W604" s="75"/>
      <c r="X604" s="75"/>
      <c r="Y604" s="75"/>
      <c r="Z604" s="75"/>
      <c r="AA604" s="75"/>
      <c r="AB604" s="75"/>
      <c r="AC604" s="75"/>
      <c r="AD604" s="75"/>
      <c r="AE604" s="75"/>
      <c r="AF604" s="75"/>
      <c r="AG604" s="88"/>
      <c r="AH604" s="88"/>
      <c r="AI604" s="88"/>
      <c r="AJ604" s="88"/>
    </row>
    <row r="605" spans="1:36" hidden="1" x14ac:dyDescent="0.25">
      <c r="A605" s="48" t="s">
        <v>669</v>
      </c>
      <c r="B605" s="80" t="s">
        <v>670</v>
      </c>
      <c r="C605" s="89"/>
      <c r="D605" s="57" t="s">
        <v>52</v>
      </c>
      <c r="E605" s="51"/>
      <c r="F605" s="58" t="s">
        <v>671</v>
      </c>
      <c r="G605" s="57" t="s">
        <v>54</v>
      </c>
      <c r="H605" s="54" t="s">
        <v>0</v>
      </c>
      <c r="I605" s="39"/>
      <c r="J605" s="39"/>
      <c r="K605" s="51"/>
      <c r="M605" s="55" t="s">
        <v>0</v>
      </c>
      <c r="N605" s="51"/>
      <c r="O605" s="48"/>
      <c r="P605" s="48"/>
      <c r="Q605" s="76">
        <f t="shared" si="75"/>
        <v>0</v>
      </c>
      <c r="R605" s="76"/>
      <c r="S605" s="76"/>
      <c r="T605" s="76"/>
      <c r="U605" s="76"/>
      <c r="V605" s="76"/>
      <c r="W605" s="76"/>
      <c r="X605" s="76"/>
      <c r="Y605" s="76"/>
      <c r="Z605" s="76"/>
      <c r="AA605" s="76"/>
      <c r="AB605" s="76"/>
      <c r="AC605" s="76"/>
      <c r="AD605" s="76"/>
      <c r="AE605" s="76"/>
      <c r="AF605" s="76"/>
      <c r="AG605" s="86"/>
      <c r="AH605" s="86"/>
      <c r="AI605" s="86"/>
      <c r="AJ605" s="86"/>
    </row>
    <row r="606" spans="1:36" hidden="1" x14ac:dyDescent="0.25">
      <c r="A606" s="45"/>
      <c r="B606" s="90"/>
      <c r="C606" s="91"/>
      <c r="D606" s="56"/>
      <c r="E606" s="53"/>
      <c r="F606" s="46"/>
      <c r="G606" s="53"/>
      <c r="K606" s="5"/>
      <c r="M606" s="39"/>
      <c r="N606" s="51"/>
      <c r="O606" s="45"/>
      <c r="P606" s="45"/>
      <c r="Q606" s="74"/>
      <c r="R606" s="74"/>
      <c r="S606" s="74"/>
      <c r="T606" s="74"/>
      <c r="U606" s="74"/>
      <c r="V606" s="74"/>
      <c r="W606" s="74"/>
      <c r="X606" s="74"/>
      <c r="Y606" s="74"/>
      <c r="Z606" s="74"/>
      <c r="AA606" s="74"/>
      <c r="AB606" s="74"/>
      <c r="AC606" s="74"/>
      <c r="AD606" s="74"/>
      <c r="AE606" s="74"/>
      <c r="AF606" s="74"/>
      <c r="AG606" s="87"/>
      <c r="AH606" s="87"/>
      <c r="AI606" s="87"/>
      <c r="AJ606" s="87"/>
    </row>
    <row r="607" spans="1:36" hidden="1" x14ac:dyDescent="0.25">
      <c r="A607" s="46"/>
      <c r="B607" s="92"/>
      <c r="C607" s="93"/>
      <c r="D607" s="13"/>
      <c r="E607" s="13"/>
      <c r="F607" s="13"/>
      <c r="G607" s="7"/>
      <c r="H607" s="13"/>
      <c r="I607" s="13"/>
      <c r="J607" s="13"/>
      <c r="K607" s="7"/>
      <c r="M607" s="56"/>
      <c r="N607" s="53"/>
      <c r="O607" s="46"/>
      <c r="P607" s="46"/>
      <c r="Q607" s="75"/>
      <c r="R607" s="75"/>
      <c r="S607" s="75"/>
      <c r="T607" s="75"/>
      <c r="U607" s="75"/>
      <c r="V607" s="75"/>
      <c r="W607" s="75"/>
      <c r="X607" s="75"/>
      <c r="Y607" s="75"/>
      <c r="Z607" s="75"/>
      <c r="AA607" s="75"/>
      <c r="AB607" s="75"/>
      <c r="AC607" s="75"/>
      <c r="AD607" s="75"/>
      <c r="AE607" s="75"/>
      <c r="AF607" s="75"/>
      <c r="AG607" s="88"/>
      <c r="AH607" s="88"/>
      <c r="AI607" s="88"/>
      <c r="AJ607" s="88"/>
    </row>
    <row r="608" spans="1:36" hidden="1" x14ac:dyDescent="0.25">
      <c r="A608" s="48" t="s">
        <v>672</v>
      </c>
      <c r="B608" s="80" t="s">
        <v>673</v>
      </c>
      <c r="C608" s="89"/>
      <c r="D608" s="57" t="s">
        <v>52</v>
      </c>
      <c r="E608" s="51"/>
      <c r="F608" s="58" t="s">
        <v>674</v>
      </c>
      <c r="G608" s="57" t="s">
        <v>54</v>
      </c>
      <c r="H608" s="54" t="s">
        <v>0</v>
      </c>
      <c r="I608" s="39"/>
      <c r="J608" s="39"/>
      <c r="K608" s="51"/>
      <c r="M608" s="55" t="s">
        <v>0</v>
      </c>
      <c r="N608" s="51"/>
      <c r="O608" s="48"/>
      <c r="P608" s="48"/>
      <c r="Q608" s="76">
        <f t="shared" si="76"/>
        <v>0</v>
      </c>
      <c r="R608" s="76"/>
      <c r="S608" s="76"/>
      <c r="T608" s="76"/>
      <c r="U608" s="76"/>
      <c r="V608" s="76"/>
      <c r="W608" s="76"/>
      <c r="X608" s="76"/>
      <c r="Y608" s="76"/>
      <c r="Z608" s="76"/>
      <c r="AA608" s="76"/>
      <c r="AB608" s="76"/>
      <c r="AC608" s="76"/>
      <c r="AD608" s="76"/>
      <c r="AE608" s="76"/>
      <c r="AF608" s="76"/>
      <c r="AG608" s="86"/>
      <c r="AH608" s="86"/>
      <c r="AI608" s="86"/>
      <c r="AJ608" s="86"/>
    </row>
    <row r="609" spans="1:36" hidden="1" x14ac:dyDescent="0.25">
      <c r="A609" s="45"/>
      <c r="B609" s="90"/>
      <c r="C609" s="91"/>
      <c r="D609" s="56"/>
      <c r="E609" s="53"/>
      <c r="F609" s="46"/>
      <c r="G609" s="53"/>
      <c r="K609" s="5"/>
      <c r="M609" s="39"/>
      <c r="N609" s="51"/>
      <c r="O609" s="45"/>
      <c r="P609" s="45"/>
      <c r="Q609" s="74"/>
      <c r="R609" s="74"/>
      <c r="S609" s="74"/>
      <c r="T609" s="74"/>
      <c r="U609" s="74"/>
      <c r="V609" s="74"/>
      <c r="W609" s="74"/>
      <c r="X609" s="74"/>
      <c r="Y609" s="74"/>
      <c r="Z609" s="74"/>
      <c r="AA609" s="74"/>
      <c r="AB609" s="74"/>
      <c r="AC609" s="74"/>
      <c r="AD609" s="74"/>
      <c r="AE609" s="74"/>
      <c r="AF609" s="74"/>
      <c r="AG609" s="87"/>
      <c r="AH609" s="87"/>
      <c r="AI609" s="87"/>
      <c r="AJ609" s="87"/>
    </row>
    <row r="610" spans="1:36" hidden="1" x14ac:dyDescent="0.25">
      <c r="A610" s="46"/>
      <c r="B610" s="92"/>
      <c r="C610" s="93"/>
      <c r="D610" s="13"/>
      <c r="E610" s="13"/>
      <c r="F610" s="13"/>
      <c r="G610" s="7"/>
      <c r="H610" s="13"/>
      <c r="I610" s="13"/>
      <c r="J610" s="13"/>
      <c r="K610" s="7"/>
      <c r="M610" s="56"/>
      <c r="N610" s="53"/>
      <c r="O610" s="46"/>
      <c r="P610" s="46"/>
      <c r="Q610" s="75"/>
      <c r="R610" s="75"/>
      <c r="S610" s="75"/>
      <c r="T610" s="75"/>
      <c r="U610" s="75"/>
      <c r="V610" s="75"/>
      <c r="W610" s="75"/>
      <c r="X610" s="75"/>
      <c r="Y610" s="75"/>
      <c r="Z610" s="75"/>
      <c r="AA610" s="75"/>
      <c r="AB610" s="75"/>
      <c r="AC610" s="75"/>
      <c r="AD610" s="75"/>
      <c r="AE610" s="75"/>
      <c r="AF610" s="75"/>
      <c r="AG610" s="88"/>
      <c r="AH610" s="88"/>
      <c r="AI610" s="88"/>
      <c r="AJ610" s="88"/>
    </row>
    <row r="611" spans="1:36" hidden="1" x14ac:dyDescent="0.25">
      <c r="A611" s="48" t="s">
        <v>675</v>
      </c>
      <c r="B611" s="80" t="s">
        <v>676</v>
      </c>
      <c r="C611" s="89"/>
      <c r="D611" s="57" t="s">
        <v>52</v>
      </c>
      <c r="E611" s="51"/>
      <c r="F611" s="58" t="s">
        <v>677</v>
      </c>
      <c r="G611" s="57" t="s">
        <v>54</v>
      </c>
      <c r="H611" s="54" t="s">
        <v>0</v>
      </c>
      <c r="I611" s="39"/>
      <c r="J611" s="39"/>
      <c r="K611" s="51"/>
      <c r="M611" s="55" t="s">
        <v>0</v>
      </c>
      <c r="N611" s="51"/>
      <c r="O611" s="48"/>
      <c r="P611" s="48"/>
      <c r="Q611" s="76">
        <f t="shared" si="75"/>
        <v>0</v>
      </c>
      <c r="R611" s="76"/>
      <c r="S611" s="76"/>
      <c r="T611" s="76"/>
      <c r="U611" s="76"/>
      <c r="V611" s="76"/>
      <c r="W611" s="76"/>
      <c r="X611" s="76"/>
      <c r="Y611" s="76"/>
      <c r="Z611" s="76"/>
      <c r="AA611" s="76"/>
      <c r="AB611" s="76"/>
      <c r="AC611" s="76"/>
      <c r="AD611" s="76"/>
      <c r="AE611" s="76"/>
      <c r="AF611" s="76"/>
      <c r="AG611" s="86"/>
      <c r="AH611" s="86"/>
      <c r="AI611" s="86"/>
      <c r="AJ611" s="86"/>
    </row>
    <row r="612" spans="1:36" hidden="1" x14ac:dyDescent="0.25">
      <c r="A612" s="45"/>
      <c r="B612" s="90"/>
      <c r="C612" s="91"/>
      <c r="D612" s="56"/>
      <c r="E612" s="53"/>
      <c r="F612" s="46"/>
      <c r="G612" s="53"/>
      <c r="K612" s="5"/>
      <c r="M612" s="39"/>
      <c r="N612" s="51"/>
      <c r="O612" s="45"/>
      <c r="P612" s="45"/>
      <c r="Q612" s="74"/>
      <c r="R612" s="74"/>
      <c r="S612" s="74"/>
      <c r="T612" s="74"/>
      <c r="U612" s="74"/>
      <c r="V612" s="74"/>
      <c r="W612" s="74"/>
      <c r="X612" s="74"/>
      <c r="Y612" s="74"/>
      <c r="Z612" s="74"/>
      <c r="AA612" s="74"/>
      <c r="AB612" s="74"/>
      <c r="AC612" s="74"/>
      <c r="AD612" s="74"/>
      <c r="AE612" s="74"/>
      <c r="AF612" s="74"/>
      <c r="AG612" s="87"/>
      <c r="AH612" s="87"/>
      <c r="AI612" s="87"/>
      <c r="AJ612" s="87"/>
    </row>
    <row r="613" spans="1:36" hidden="1" x14ac:dyDescent="0.25">
      <c r="A613" s="46"/>
      <c r="B613" s="92"/>
      <c r="C613" s="93"/>
      <c r="D613" s="13"/>
      <c r="E613" s="13"/>
      <c r="F613" s="13"/>
      <c r="G613" s="7"/>
      <c r="H613" s="13"/>
      <c r="I613" s="13"/>
      <c r="J613" s="13"/>
      <c r="K613" s="7"/>
      <c r="M613" s="56"/>
      <c r="N613" s="53"/>
      <c r="O613" s="46"/>
      <c r="P613" s="46"/>
      <c r="Q613" s="75"/>
      <c r="R613" s="75"/>
      <c r="S613" s="75"/>
      <c r="T613" s="75"/>
      <c r="U613" s="75"/>
      <c r="V613" s="75"/>
      <c r="W613" s="75"/>
      <c r="X613" s="75"/>
      <c r="Y613" s="75"/>
      <c r="Z613" s="75"/>
      <c r="AA613" s="75"/>
      <c r="AB613" s="75"/>
      <c r="AC613" s="75"/>
      <c r="AD613" s="75"/>
      <c r="AE613" s="75"/>
      <c r="AF613" s="75"/>
      <c r="AG613" s="88"/>
      <c r="AH613" s="88"/>
      <c r="AI613" s="88"/>
      <c r="AJ613" s="88"/>
    </row>
    <row r="614" spans="1:36" x14ac:dyDescent="0.25">
      <c r="A614" s="48" t="s">
        <v>678</v>
      </c>
      <c r="B614" s="80" t="s">
        <v>679</v>
      </c>
      <c r="C614" s="89"/>
      <c r="D614" s="57" t="s">
        <v>52</v>
      </c>
      <c r="E614" s="51"/>
      <c r="F614" s="58" t="s">
        <v>680</v>
      </c>
      <c r="G614" s="57" t="s">
        <v>54</v>
      </c>
      <c r="H614" s="54" t="s">
        <v>0</v>
      </c>
      <c r="I614" s="39"/>
      <c r="J614" s="39"/>
      <c r="K614" s="51"/>
      <c r="M614" s="55" t="s">
        <v>681</v>
      </c>
      <c r="N614" s="51"/>
      <c r="O614" s="44">
        <v>190</v>
      </c>
      <c r="P614" s="44">
        <v>190</v>
      </c>
      <c r="Q614" s="76">
        <f t="shared" si="76"/>
        <v>0</v>
      </c>
      <c r="R614" s="76"/>
      <c r="S614" s="76"/>
      <c r="T614" s="76"/>
      <c r="U614" s="76"/>
      <c r="V614" s="76"/>
      <c r="W614" s="76"/>
      <c r="X614" s="76"/>
      <c r="Y614" s="76"/>
      <c r="Z614" s="76"/>
      <c r="AA614" s="76"/>
      <c r="AB614" s="76"/>
      <c r="AC614" s="76"/>
      <c r="AD614" s="76"/>
      <c r="AE614" s="76"/>
      <c r="AF614" s="76"/>
      <c r="AG614" s="86">
        <v>78.2</v>
      </c>
      <c r="AH614" s="86">
        <v>35</v>
      </c>
      <c r="AI614" s="86">
        <v>35</v>
      </c>
      <c r="AJ614" s="86">
        <v>35</v>
      </c>
    </row>
    <row r="615" spans="1:36" x14ac:dyDescent="0.25">
      <c r="A615" s="45"/>
      <c r="B615" s="90"/>
      <c r="C615" s="91"/>
      <c r="D615" s="56"/>
      <c r="E615" s="53"/>
      <c r="F615" s="46"/>
      <c r="G615" s="53"/>
      <c r="K615" s="5"/>
      <c r="M615" s="39"/>
      <c r="N615" s="51"/>
      <c r="O615" s="45"/>
      <c r="P615" s="45"/>
      <c r="Q615" s="74"/>
      <c r="R615" s="74"/>
      <c r="S615" s="74"/>
      <c r="T615" s="74"/>
      <c r="U615" s="74"/>
      <c r="V615" s="74"/>
      <c r="W615" s="74"/>
      <c r="X615" s="74"/>
      <c r="Y615" s="74"/>
      <c r="Z615" s="74"/>
      <c r="AA615" s="74"/>
      <c r="AB615" s="74"/>
      <c r="AC615" s="74"/>
      <c r="AD615" s="74"/>
      <c r="AE615" s="74"/>
      <c r="AF615" s="74"/>
      <c r="AG615" s="87"/>
      <c r="AH615" s="87"/>
      <c r="AI615" s="87"/>
      <c r="AJ615" s="87"/>
    </row>
    <row r="616" spans="1:36" x14ac:dyDescent="0.25">
      <c r="A616" s="46"/>
      <c r="B616" s="92"/>
      <c r="C616" s="93"/>
      <c r="D616" s="13"/>
      <c r="E616" s="13"/>
      <c r="F616" s="13"/>
      <c r="G616" s="7"/>
      <c r="H616" s="13"/>
      <c r="I616" s="13"/>
      <c r="J616" s="13"/>
      <c r="K616" s="7"/>
      <c r="M616" s="56"/>
      <c r="N616" s="53"/>
      <c r="O616" s="46"/>
      <c r="P616" s="46"/>
      <c r="Q616" s="75"/>
      <c r="R616" s="75"/>
      <c r="S616" s="75"/>
      <c r="T616" s="75"/>
      <c r="U616" s="75"/>
      <c r="V616" s="75"/>
      <c r="W616" s="75"/>
      <c r="X616" s="75"/>
      <c r="Y616" s="75"/>
      <c r="Z616" s="75"/>
      <c r="AA616" s="75"/>
      <c r="AB616" s="75"/>
      <c r="AC616" s="75"/>
      <c r="AD616" s="75"/>
      <c r="AE616" s="75"/>
      <c r="AF616" s="75"/>
      <c r="AG616" s="88"/>
      <c r="AH616" s="88"/>
      <c r="AI616" s="88"/>
      <c r="AJ616" s="88"/>
    </row>
    <row r="617" spans="1:36" hidden="1" x14ac:dyDescent="0.25">
      <c r="A617" s="48" t="s">
        <v>682</v>
      </c>
      <c r="B617" s="80" t="s">
        <v>683</v>
      </c>
      <c r="C617" s="89"/>
      <c r="D617" s="57" t="s">
        <v>52</v>
      </c>
      <c r="E617" s="51"/>
      <c r="F617" s="58" t="s">
        <v>684</v>
      </c>
      <c r="G617" s="57" t="s">
        <v>54</v>
      </c>
      <c r="H617" s="54" t="s">
        <v>0</v>
      </c>
      <c r="I617" s="39"/>
      <c r="J617" s="39"/>
      <c r="K617" s="51"/>
      <c r="M617" s="55" t="s">
        <v>0</v>
      </c>
      <c r="N617" s="51"/>
      <c r="O617" s="48"/>
      <c r="P617" s="48"/>
      <c r="Q617" s="76">
        <f t="shared" si="75"/>
        <v>0</v>
      </c>
      <c r="R617" s="76"/>
      <c r="S617" s="76"/>
      <c r="T617" s="76"/>
      <c r="U617" s="76"/>
      <c r="V617" s="76"/>
      <c r="W617" s="76"/>
      <c r="X617" s="76"/>
      <c r="Y617" s="76"/>
      <c r="Z617" s="76"/>
      <c r="AA617" s="76"/>
      <c r="AB617" s="76"/>
      <c r="AC617" s="76"/>
      <c r="AD617" s="76"/>
      <c r="AE617" s="76"/>
      <c r="AF617" s="76"/>
      <c r="AG617" s="86"/>
      <c r="AH617" s="86"/>
      <c r="AI617" s="86"/>
      <c r="AJ617" s="86"/>
    </row>
    <row r="618" spans="1:36" hidden="1" x14ac:dyDescent="0.25">
      <c r="A618" s="45"/>
      <c r="B618" s="90"/>
      <c r="C618" s="91"/>
      <c r="D618" s="56"/>
      <c r="E618" s="53"/>
      <c r="F618" s="46"/>
      <c r="G618" s="53"/>
      <c r="K618" s="5"/>
      <c r="M618" s="39"/>
      <c r="N618" s="51"/>
      <c r="O618" s="45"/>
      <c r="P618" s="45"/>
      <c r="Q618" s="74"/>
      <c r="R618" s="74"/>
      <c r="S618" s="74"/>
      <c r="T618" s="74"/>
      <c r="U618" s="74"/>
      <c r="V618" s="74"/>
      <c r="W618" s="74"/>
      <c r="X618" s="74"/>
      <c r="Y618" s="74"/>
      <c r="Z618" s="74"/>
      <c r="AA618" s="74"/>
      <c r="AB618" s="74"/>
      <c r="AC618" s="74"/>
      <c r="AD618" s="74"/>
      <c r="AE618" s="74"/>
      <c r="AF618" s="74"/>
      <c r="AG618" s="87"/>
      <c r="AH618" s="87"/>
      <c r="AI618" s="87"/>
      <c r="AJ618" s="87"/>
    </row>
    <row r="619" spans="1:36" hidden="1" x14ac:dyDescent="0.25">
      <c r="A619" s="46"/>
      <c r="B619" s="92"/>
      <c r="C619" s="93"/>
      <c r="D619" s="13"/>
      <c r="E619" s="13"/>
      <c r="F619" s="13"/>
      <c r="G619" s="7"/>
      <c r="H619" s="13"/>
      <c r="I619" s="13"/>
      <c r="J619" s="13"/>
      <c r="K619" s="7"/>
      <c r="M619" s="56"/>
      <c r="N619" s="53"/>
      <c r="O619" s="46"/>
      <c r="P619" s="46"/>
      <c r="Q619" s="75"/>
      <c r="R619" s="75"/>
      <c r="S619" s="75"/>
      <c r="T619" s="75"/>
      <c r="U619" s="75"/>
      <c r="V619" s="75"/>
      <c r="W619" s="75"/>
      <c r="X619" s="75"/>
      <c r="Y619" s="75"/>
      <c r="Z619" s="75"/>
      <c r="AA619" s="75"/>
      <c r="AB619" s="75"/>
      <c r="AC619" s="75"/>
      <c r="AD619" s="75"/>
      <c r="AE619" s="75"/>
      <c r="AF619" s="75"/>
      <c r="AG619" s="88"/>
      <c r="AH619" s="88"/>
      <c r="AI619" s="88"/>
      <c r="AJ619" s="88"/>
    </row>
    <row r="620" spans="1:36" hidden="1" x14ac:dyDescent="0.25">
      <c r="A620" s="48" t="s">
        <v>685</v>
      </c>
      <c r="B620" s="80" t="s">
        <v>686</v>
      </c>
      <c r="C620" s="89"/>
      <c r="D620" s="57" t="s">
        <v>52</v>
      </c>
      <c r="E620" s="51"/>
      <c r="F620" s="58" t="s">
        <v>687</v>
      </c>
      <c r="G620" s="57" t="s">
        <v>54</v>
      </c>
      <c r="H620" s="54" t="s">
        <v>0</v>
      </c>
      <c r="I620" s="39"/>
      <c r="J620" s="39"/>
      <c r="K620" s="51"/>
      <c r="M620" s="55" t="s">
        <v>0</v>
      </c>
      <c r="N620" s="51"/>
      <c r="O620" s="48"/>
      <c r="P620" s="48"/>
      <c r="Q620" s="76">
        <f t="shared" si="76"/>
        <v>0</v>
      </c>
      <c r="R620" s="76"/>
      <c r="S620" s="76"/>
      <c r="T620" s="76"/>
      <c r="U620" s="76"/>
      <c r="V620" s="76"/>
      <c r="W620" s="76"/>
      <c r="X620" s="76"/>
      <c r="Y620" s="76"/>
      <c r="Z620" s="76"/>
      <c r="AA620" s="76"/>
      <c r="AB620" s="76"/>
      <c r="AC620" s="76"/>
      <c r="AD620" s="76"/>
      <c r="AE620" s="76"/>
      <c r="AF620" s="76"/>
      <c r="AG620" s="86"/>
      <c r="AH620" s="86"/>
      <c r="AI620" s="86"/>
      <c r="AJ620" s="86"/>
    </row>
    <row r="621" spans="1:36" hidden="1" x14ac:dyDescent="0.25">
      <c r="A621" s="45"/>
      <c r="B621" s="90"/>
      <c r="C621" s="91"/>
      <c r="D621" s="56"/>
      <c r="E621" s="53"/>
      <c r="F621" s="46"/>
      <c r="G621" s="53"/>
      <c r="K621" s="5"/>
      <c r="M621" s="39"/>
      <c r="N621" s="51"/>
      <c r="O621" s="45"/>
      <c r="P621" s="45"/>
      <c r="Q621" s="74"/>
      <c r="R621" s="74"/>
      <c r="S621" s="74"/>
      <c r="T621" s="74"/>
      <c r="U621" s="74"/>
      <c r="V621" s="74"/>
      <c r="W621" s="74"/>
      <c r="X621" s="74"/>
      <c r="Y621" s="74"/>
      <c r="Z621" s="74"/>
      <c r="AA621" s="74"/>
      <c r="AB621" s="74"/>
      <c r="AC621" s="74"/>
      <c r="AD621" s="74"/>
      <c r="AE621" s="74"/>
      <c r="AF621" s="74"/>
      <c r="AG621" s="87"/>
      <c r="AH621" s="87"/>
      <c r="AI621" s="87"/>
      <c r="AJ621" s="87"/>
    </row>
    <row r="622" spans="1:36" hidden="1" x14ac:dyDescent="0.25">
      <c r="A622" s="46"/>
      <c r="B622" s="92"/>
      <c r="C622" s="93"/>
      <c r="D622" s="13"/>
      <c r="E622" s="13"/>
      <c r="F622" s="13"/>
      <c r="G622" s="7"/>
      <c r="H622" s="13"/>
      <c r="I622" s="13"/>
      <c r="J622" s="13"/>
      <c r="K622" s="7"/>
      <c r="M622" s="56"/>
      <c r="N622" s="53"/>
      <c r="O622" s="46"/>
      <c r="P622" s="46"/>
      <c r="Q622" s="75"/>
      <c r="R622" s="75"/>
      <c r="S622" s="75"/>
      <c r="T622" s="75"/>
      <c r="U622" s="75"/>
      <c r="V622" s="75"/>
      <c r="W622" s="75"/>
      <c r="X622" s="75"/>
      <c r="Y622" s="75"/>
      <c r="Z622" s="75"/>
      <c r="AA622" s="75"/>
      <c r="AB622" s="75"/>
      <c r="AC622" s="75"/>
      <c r="AD622" s="75"/>
      <c r="AE622" s="75"/>
      <c r="AF622" s="75"/>
      <c r="AG622" s="88"/>
      <c r="AH622" s="88"/>
      <c r="AI622" s="88"/>
      <c r="AJ622" s="88"/>
    </row>
    <row r="623" spans="1:36" hidden="1" x14ac:dyDescent="0.25">
      <c r="A623" s="48" t="s">
        <v>688</v>
      </c>
      <c r="B623" s="80" t="s">
        <v>689</v>
      </c>
      <c r="C623" s="89"/>
      <c r="D623" s="57" t="s">
        <v>52</v>
      </c>
      <c r="E623" s="51"/>
      <c r="F623" s="58" t="s">
        <v>690</v>
      </c>
      <c r="G623" s="57" t="s">
        <v>54</v>
      </c>
      <c r="H623" s="54" t="s">
        <v>0</v>
      </c>
      <c r="I623" s="39"/>
      <c r="J623" s="39"/>
      <c r="K623" s="51"/>
      <c r="M623" s="55" t="s">
        <v>0</v>
      </c>
      <c r="N623" s="51"/>
      <c r="O623" s="48"/>
      <c r="P623" s="48"/>
      <c r="Q623" s="76">
        <f t="shared" si="75"/>
        <v>0</v>
      </c>
      <c r="R623" s="76"/>
      <c r="S623" s="76"/>
      <c r="T623" s="76"/>
      <c r="U623" s="76"/>
      <c r="V623" s="76"/>
      <c r="W623" s="76"/>
      <c r="X623" s="76"/>
      <c r="Y623" s="76"/>
      <c r="Z623" s="76"/>
      <c r="AA623" s="76"/>
      <c r="AB623" s="76"/>
      <c r="AC623" s="76"/>
      <c r="AD623" s="76"/>
      <c r="AE623" s="76"/>
      <c r="AF623" s="76"/>
      <c r="AG623" s="86"/>
      <c r="AH623" s="86"/>
      <c r="AI623" s="86"/>
      <c r="AJ623" s="86"/>
    </row>
    <row r="624" spans="1:36" hidden="1" x14ac:dyDescent="0.25">
      <c r="A624" s="45"/>
      <c r="B624" s="90"/>
      <c r="C624" s="91"/>
      <c r="D624" s="56"/>
      <c r="E624" s="53"/>
      <c r="F624" s="46"/>
      <c r="G624" s="53"/>
      <c r="K624" s="5"/>
      <c r="M624" s="39"/>
      <c r="N624" s="51"/>
      <c r="O624" s="45"/>
      <c r="P624" s="45"/>
      <c r="Q624" s="74"/>
      <c r="R624" s="74"/>
      <c r="S624" s="74"/>
      <c r="T624" s="74"/>
      <c r="U624" s="74"/>
      <c r="V624" s="74"/>
      <c r="W624" s="74"/>
      <c r="X624" s="74"/>
      <c r="Y624" s="74"/>
      <c r="Z624" s="74"/>
      <c r="AA624" s="74"/>
      <c r="AB624" s="74"/>
      <c r="AC624" s="74"/>
      <c r="AD624" s="74"/>
      <c r="AE624" s="74"/>
      <c r="AF624" s="74"/>
      <c r="AG624" s="87"/>
      <c r="AH624" s="87"/>
      <c r="AI624" s="87"/>
      <c r="AJ624" s="87"/>
    </row>
    <row r="625" spans="1:36" hidden="1" x14ac:dyDescent="0.25">
      <c r="A625" s="46"/>
      <c r="B625" s="92"/>
      <c r="C625" s="93"/>
      <c r="D625" s="13"/>
      <c r="E625" s="13"/>
      <c r="F625" s="13"/>
      <c r="G625" s="7"/>
      <c r="H625" s="13"/>
      <c r="I625" s="13"/>
      <c r="J625" s="13"/>
      <c r="K625" s="7"/>
      <c r="M625" s="56"/>
      <c r="N625" s="53"/>
      <c r="O625" s="46"/>
      <c r="P625" s="46"/>
      <c r="Q625" s="75"/>
      <c r="R625" s="75"/>
      <c r="S625" s="75"/>
      <c r="T625" s="75"/>
      <c r="U625" s="75"/>
      <c r="V625" s="75"/>
      <c r="W625" s="75"/>
      <c r="X625" s="75"/>
      <c r="Y625" s="75"/>
      <c r="Z625" s="75"/>
      <c r="AA625" s="75"/>
      <c r="AB625" s="75"/>
      <c r="AC625" s="75"/>
      <c r="AD625" s="75"/>
      <c r="AE625" s="75"/>
      <c r="AF625" s="75"/>
      <c r="AG625" s="88"/>
      <c r="AH625" s="88"/>
      <c r="AI625" s="88"/>
      <c r="AJ625" s="88"/>
    </row>
    <row r="626" spans="1:36" hidden="1" x14ac:dyDescent="0.25">
      <c r="A626" s="48" t="s">
        <v>691</v>
      </c>
      <c r="B626" s="80" t="s">
        <v>692</v>
      </c>
      <c r="C626" s="89"/>
      <c r="D626" s="57" t="s">
        <v>52</v>
      </c>
      <c r="E626" s="51"/>
      <c r="F626" s="58" t="s">
        <v>693</v>
      </c>
      <c r="G626" s="57" t="s">
        <v>54</v>
      </c>
      <c r="H626" s="54" t="s">
        <v>0</v>
      </c>
      <c r="I626" s="39"/>
      <c r="J626" s="39"/>
      <c r="K626" s="51"/>
      <c r="M626" s="55" t="s">
        <v>0</v>
      </c>
      <c r="N626" s="51"/>
      <c r="O626" s="48"/>
      <c r="P626" s="48"/>
      <c r="Q626" s="76">
        <f t="shared" si="76"/>
        <v>0</v>
      </c>
      <c r="R626" s="76"/>
      <c r="S626" s="76"/>
      <c r="T626" s="76"/>
      <c r="U626" s="76"/>
      <c r="V626" s="76"/>
      <c r="W626" s="76"/>
      <c r="X626" s="76"/>
      <c r="Y626" s="76"/>
      <c r="Z626" s="76"/>
      <c r="AA626" s="76"/>
      <c r="AB626" s="76"/>
      <c r="AC626" s="76"/>
      <c r="AD626" s="76"/>
      <c r="AE626" s="76"/>
      <c r="AF626" s="76"/>
      <c r="AG626" s="86"/>
      <c r="AH626" s="86"/>
      <c r="AI626" s="86"/>
      <c r="AJ626" s="86"/>
    </row>
    <row r="627" spans="1:36" hidden="1" x14ac:dyDescent="0.25">
      <c r="A627" s="45"/>
      <c r="B627" s="90"/>
      <c r="C627" s="91"/>
      <c r="D627" s="56"/>
      <c r="E627" s="53"/>
      <c r="F627" s="46"/>
      <c r="G627" s="53"/>
      <c r="K627" s="5"/>
      <c r="M627" s="39"/>
      <c r="N627" s="51"/>
      <c r="O627" s="45"/>
      <c r="P627" s="45"/>
      <c r="Q627" s="74"/>
      <c r="R627" s="74"/>
      <c r="S627" s="74"/>
      <c r="T627" s="74"/>
      <c r="U627" s="74"/>
      <c r="V627" s="74"/>
      <c r="W627" s="74"/>
      <c r="X627" s="74"/>
      <c r="Y627" s="74"/>
      <c r="Z627" s="74"/>
      <c r="AA627" s="74"/>
      <c r="AB627" s="74"/>
      <c r="AC627" s="74"/>
      <c r="AD627" s="74"/>
      <c r="AE627" s="74"/>
      <c r="AF627" s="74"/>
      <c r="AG627" s="87"/>
      <c r="AH627" s="87"/>
      <c r="AI627" s="87"/>
      <c r="AJ627" s="87"/>
    </row>
    <row r="628" spans="1:36" hidden="1" x14ac:dyDescent="0.25">
      <c r="A628" s="46"/>
      <c r="B628" s="92"/>
      <c r="C628" s="93"/>
      <c r="D628" s="13"/>
      <c r="E628" s="13"/>
      <c r="F628" s="13"/>
      <c r="G628" s="7"/>
      <c r="H628" s="13"/>
      <c r="I628" s="13"/>
      <c r="J628" s="13"/>
      <c r="K628" s="7"/>
      <c r="M628" s="56"/>
      <c r="N628" s="53"/>
      <c r="O628" s="46"/>
      <c r="P628" s="46"/>
      <c r="Q628" s="75"/>
      <c r="R628" s="75"/>
      <c r="S628" s="75"/>
      <c r="T628" s="75"/>
      <c r="U628" s="75"/>
      <c r="V628" s="75"/>
      <c r="W628" s="75"/>
      <c r="X628" s="75"/>
      <c r="Y628" s="75"/>
      <c r="Z628" s="75"/>
      <c r="AA628" s="75"/>
      <c r="AB628" s="75"/>
      <c r="AC628" s="75"/>
      <c r="AD628" s="75"/>
      <c r="AE628" s="75"/>
      <c r="AF628" s="75"/>
      <c r="AG628" s="88"/>
      <c r="AH628" s="88"/>
      <c r="AI628" s="88"/>
      <c r="AJ628" s="88"/>
    </row>
    <row r="629" spans="1:36" hidden="1" x14ac:dyDescent="0.25">
      <c r="A629" s="48" t="s">
        <v>694</v>
      </c>
      <c r="B629" s="80" t="s">
        <v>695</v>
      </c>
      <c r="C629" s="89"/>
      <c r="D629" s="57" t="s">
        <v>52</v>
      </c>
      <c r="E629" s="51"/>
      <c r="F629" s="58" t="s">
        <v>696</v>
      </c>
      <c r="G629" s="57" t="s">
        <v>54</v>
      </c>
      <c r="H629" s="54" t="s">
        <v>0</v>
      </c>
      <c r="I629" s="39"/>
      <c r="J629" s="39"/>
      <c r="K629" s="51"/>
      <c r="M629" s="55" t="s">
        <v>0</v>
      </c>
      <c r="N629" s="51"/>
      <c r="O629" s="48"/>
      <c r="P629" s="48"/>
      <c r="Q629" s="76">
        <f t="shared" si="75"/>
        <v>0</v>
      </c>
      <c r="R629" s="76"/>
      <c r="S629" s="76"/>
      <c r="T629" s="76"/>
      <c r="U629" s="76"/>
      <c r="V629" s="76"/>
      <c r="W629" s="76"/>
      <c r="X629" s="76"/>
      <c r="Y629" s="76"/>
      <c r="Z629" s="76"/>
      <c r="AA629" s="76"/>
      <c r="AB629" s="76"/>
      <c r="AC629" s="76"/>
      <c r="AD629" s="76"/>
      <c r="AE629" s="76"/>
      <c r="AF629" s="76"/>
      <c r="AG629" s="86"/>
      <c r="AH629" s="86"/>
      <c r="AI629" s="86"/>
      <c r="AJ629" s="86"/>
    </row>
    <row r="630" spans="1:36" hidden="1" x14ac:dyDescent="0.25">
      <c r="A630" s="45"/>
      <c r="B630" s="90"/>
      <c r="C630" s="91"/>
      <c r="D630" s="56"/>
      <c r="E630" s="53"/>
      <c r="F630" s="46"/>
      <c r="G630" s="53"/>
      <c r="K630" s="5"/>
      <c r="M630" s="39"/>
      <c r="N630" s="51"/>
      <c r="O630" s="45"/>
      <c r="P630" s="45"/>
      <c r="Q630" s="74"/>
      <c r="R630" s="74"/>
      <c r="S630" s="74"/>
      <c r="T630" s="74"/>
      <c r="U630" s="74"/>
      <c r="V630" s="74"/>
      <c r="W630" s="74"/>
      <c r="X630" s="74"/>
      <c r="Y630" s="74"/>
      <c r="Z630" s="74"/>
      <c r="AA630" s="74"/>
      <c r="AB630" s="74"/>
      <c r="AC630" s="74"/>
      <c r="AD630" s="74"/>
      <c r="AE630" s="74"/>
      <c r="AF630" s="74"/>
      <c r="AG630" s="87"/>
      <c r="AH630" s="87"/>
      <c r="AI630" s="87"/>
      <c r="AJ630" s="87"/>
    </row>
    <row r="631" spans="1:36" hidden="1" x14ac:dyDescent="0.25">
      <c r="A631" s="46"/>
      <c r="B631" s="92"/>
      <c r="C631" s="93"/>
      <c r="D631" s="13"/>
      <c r="E631" s="13"/>
      <c r="F631" s="13"/>
      <c r="G631" s="7"/>
      <c r="H631" s="13"/>
      <c r="I631" s="13"/>
      <c r="J631" s="13"/>
      <c r="K631" s="7"/>
      <c r="M631" s="56"/>
      <c r="N631" s="53"/>
      <c r="O631" s="46"/>
      <c r="P631" s="46"/>
      <c r="Q631" s="75"/>
      <c r="R631" s="75"/>
      <c r="S631" s="75"/>
      <c r="T631" s="75"/>
      <c r="U631" s="75"/>
      <c r="V631" s="75"/>
      <c r="W631" s="75"/>
      <c r="X631" s="75"/>
      <c r="Y631" s="75"/>
      <c r="Z631" s="75"/>
      <c r="AA631" s="75"/>
      <c r="AB631" s="75"/>
      <c r="AC631" s="75"/>
      <c r="AD631" s="75"/>
      <c r="AE631" s="75"/>
      <c r="AF631" s="75"/>
      <c r="AG631" s="88"/>
      <c r="AH631" s="88"/>
      <c r="AI631" s="88"/>
      <c r="AJ631" s="88"/>
    </row>
    <row r="632" spans="1:36" hidden="1" x14ac:dyDescent="0.25">
      <c r="A632" s="48" t="s">
        <v>697</v>
      </c>
      <c r="B632" s="80" t="s">
        <v>698</v>
      </c>
      <c r="C632" s="89"/>
      <c r="D632" s="57" t="s">
        <v>52</v>
      </c>
      <c r="E632" s="51"/>
      <c r="F632" s="58" t="s">
        <v>699</v>
      </c>
      <c r="G632" s="57" t="s">
        <v>54</v>
      </c>
      <c r="H632" s="54" t="s">
        <v>0</v>
      </c>
      <c r="I632" s="39"/>
      <c r="J632" s="39"/>
      <c r="K632" s="51"/>
      <c r="M632" s="55" t="s">
        <v>0</v>
      </c>
      <c r="N632" s="51"/>
      <c r="O632" s="48"/>
      <c r="P632" s="48"/>
      <c r="Q632" s="76">
        <f t="shared" si="76"/>
        <v>0</v>
      </c>
      <c r="R632" s="76"/>
      <c r="S632" s="76"/>
      <c r="T632" s="76"/>
      <c r="U632" s="76"/>
      <c r="V632" s="76"/>
      <c r="W632" s="76"/>
      <c r="X632" s="76"/>
      <c r="Y632" s="76"/>
      <c r="Z632" s="76"/>
      <c r="AA632" s="76"/>
      <c r="AB632" s="76"/>
      <c r="AC632" s="76"/>
      <c r="AD632" s="76"/>
      <c r="AE632" s="76"/>
      <c r="AF632" s="76"/>
      <c r="AG632" s="86"/>
      <c r="AH632" s="86"/>
      <c r="AI632" s="86"/>
      <c r="AJ632" s="86"/>
    </row>
    <row r="633" spans="1:36" hidden="1" x14ac:dyDescent="0.25">
      <c r="A633" s="45"/>
      <c r="B633" s="90"/>
      <c r="C633" s="91"/>
      <c r="D633" s="56"/>
      <c r="E633" s="53"/>
      <c r="F633" s="46"/>
      <c r="G633" s="53"/>
      <c r="K633" s="5"/>
      <c r="M633" s="39"/>
      <c r="N633" s="51"/>
      <c r="O633" s="45"/>
      <c r="P633" s="45"/>
      <c r="Q633" s="74"/>
      <c r="R633" s="74"/>
      <c r="S633" s="74"/>
      <c r="T633" s="74"/>
      <c r="U633" s="74"/>
      <c r="V633" s="74"/>
      <c r="W633" s="74"/>
      <c r="X633" s="74"/>
      <c r="Y633" s="74"/>
      <c r="Z633" s="74"/>
      <c r="AA633" s="74"/>
      <c r="AB633" s="74"/>
      <c r="AC633" s="74"/>
      <c r="AD633" s="74"/>
      <c r="AE633" s="74"/>
      <c r="AF633" s="74"/>
      <c r="AG633" s="87"/>
      <c r="AH633" s="87"/>
      <c r="AI633" s="87"/>
      <c r="AJ633" s="87"/>
    </row>
    <row r="634" spans="1:36" hidden="1" x14ac:dyDescent="0.25">
      <c r="A634" s="46"/>
      <c r="B634" s="92"/>
      <c r="C634" s="93"/>
      <c r="D634" s="13"/>
      <c r="E634" s="13"/>
      <c r="F634" s="13"/>
      <c r="G634" s="7"/>
      <c r="H634" s="13"/>
      <c r="I634" s="13"/>
      <c r="J634" s="13"/>
      <c r="K634" s="7"/>
      <c r="M634" s="56"/>
      <c r="N634" s="53"/>
      <c r="O634" s="46"/>
      <c r="P634" s="46"/>
      <c r="Q634" s="75"/>
      <c r="R634" s="75"/>
      <c r="S634" s="75"/>
      <c r="T634" s="75"/>
      <c r="U634" s="75"/>
      <c r="V634" s="75"/>
      <c r="W634" s="75"/>
      <c r="X634" s="75"/>
      <c r="Y634" s="75"/>
      <c r="Z634" s="75"/>
      <c r="AA634" s="75"/>
      <c r="AB634" s="75"/>
      <c r="AC634" s="75"/>
      <c r="AD634" s="75"/>
      <c r="AE634" s="75"/>
      <c r="AF634" s="75"/>
      <c r="AG634" s="88"/>
      <c r="AH634" s="88"/>
      <c r="AI634" s="88"/>
      <c r="AJ634" s="88"/>
    </row>
    <row r="635" spans="1:36" hidden="1" x14ac:dyDescent="0.25">
      <c r="A635" s="48" t="s">
        <v>700</v>
      </c>
      <c r="B635" s="80" t="s">
        <v>701</v>
      </c>
      <c r="C635" s="89"/>
      <c r="D635" s="57" t="s">
        <v>52</v>
      </c>
      <c r="E635" s="51"/>
      <c r="F635" s="58" t="s">
        <v>702</v>
      </c>
      <c r="G635" s="57" t="s">
        <v>54</v>
      </c>
      <c r="H635" s="54" t="s">
        <v>0</v>
      </c>
      <c r="I635" s="39"/>
      <c r="J635" s="39"/>
      <c r="K635" s="51"/>
      <c r="M635" s="55" t="s">
        <v>0</v>
      </c>
      <c r="N635" s="51"/>
      <c r="O635" s="48"/>
      <c r="P635" s="48"/>
      <c r="Q635" s="76">
        <f t="shared" si="75"/>
        <v>0</v>
      </c>
      <c r="R635" s="76"/>
      <c r="S635" s="76"/>
      <c r="T635" s="76"/>
      <c r="U635" s="76"/>
      <c r="V635" s="76"/>
      <c r="W635" s="76"/>
      <c r="X635" s="76"/>
      <c r="Y635" s="76"/>
      <c r="Z635" s="76"/>
      <c r="AA635" s="76"/>
      <c r="AB635" s="76"/>
      <c r="AC635" s="76"/>
      <c r="AD635" s="76"/>
      <c r="AE635" s="76"/>
      <c r="AF635" s="76"/>
      <c r="AG635" s="86"/>
      <c r="AH635" s="86"/>
      <c r="AI635" s="86"/>
      <c r="AJ635" s="86"/>
    </row>
    <row r="636" spans="1:36" hidden="1" x14ac:dyDescent="0.25">
      <c r="A636" s="45"/>
      <c r="B636" s="90"/>
      <c r="C636" s="91"/>
      <c r="D636" s="56"/>
      <c r="E636" s="53"/>
      <c r="F636" s="46"/>
      <c r="G636" s="53"/>
      <c r="K636" s="5"/>
      <c r="M636" s="39"/>
      <c r="N636" s="51"/>
      <c r="O636" s="45"/>
      <c r="P636" s="45"/>
      <c r="Q636" s="74"/>
      <c r="R636" s="74"/>
      <c r="S636" s="74"/>
      <c r="T636" s="74"/>
      <c r="U636" s="74"/>
      <c r="V636" s="74"/>
      <c r="W636" s="74"/>
      <c r="X636" s="74"/>
      <c r="Y636" s="74"/>
      <c r="Z636" s="74"/>
      <c r="AA636" s="74"/>
      <c r="AB636" s="74"/>
      <c r="AC636" s="74"/>
      <c r="AD636" s="74"/>
      <c r="AE636" s="74"/>
      <c r="AF636" s="74"/>
      <c r="AG636" s="87"/>
      <c r="AH636" s="87"/>
      <c r="AI636" s="87"/>
      <c r="AJ636" s="87"/>
    </row>
    <row r="637" spans="1:36" hidden="1" x14ac:dyDescent="0.25">
      <c r="A637" s="46"/>
      <c r="B637" s="92"/>
      <c r="C637" s="93"/>
      <c r="D637" s="13"/>
      <c r="E637" s="13"/>
      <c r="F637" s="13"/>
      <c r="G637" s="7"/>
      <c r="H637" s="13"/>
      <c r="I637" s="13"/>
      <c r="J637" s="13"/>
      <c r="K637" s="7"/>
      <c r="M637" s="56"/>
      <c r="N637" s="53"/>
      <c r="O637" s="46"/>
      <c r="P637" s="46"/>
      <c r="Q637" s="75"/>
      <c r="R637" s="75"/>
      <c r="S637" s="75"/>
      <c r="T637" s="75"/>
      <c r="U637" s="75"/>
      <c r="V637" s="75"/>
      <c r="W637" s="75"/>
      <c r="X637" s="75"/>
      <c r="Y637" s="75"/>
      <c r="Z637" s="75"/>
      <c r="AA637" s="75"/>
      <c r="AB637" s="75"/>
      <c r="AC637" s="75"/>
      <c r="AD637" s="75"/>
      <c r="AE637" s="75"/>
      <c r="AF637" s="75"/>
      <c r="AG637" s="88"/>
      <c r="AH637" s="88"/>
      <c r="AI637" s="88"/>
      <c r="AJ637" s="88"/>
    </row>
    <row r="638" spans="1:36" x14ac:dyDescent="0.25">
      <c r="A638" s="47" t="s">
        <v>703</v>
      </c>
      <c r="B638" s="80" t="s">
        <v>704</v>
      </c>
      <c r="C638" s="89"/>
      <c r="D638" s="54" t="s">
        <v>45</v>
      </c>
      <c r="E638" s="39"/>
      <c r="F638" s="39"/>
      <c r="G638" s="51"/>
      <c r="H638" s="54" t="s">
        <v>45</v>
      </c>
      <c r="I638" s="39"/>
      <c r="J638" s="39"/>
      <c r="K638" s="51"/>
      <c r="M638" s="55" t="s">
        <v>46</v>
      </c>
      <c r="N638" s="51"/>
      <c r="O638" s="44">
        <v>29092.799999999999</v>
      </c>
      <c r="P638" s="44">
        <v>28505</v>
      </c>
      <c r="Q638" s="76">
        <f>SUM(Q642:Q695)</f>
        <v>513.26</v>
      </c>
      <c r="R638" s="76"/>
      <c r="S638" s="76"/>
      <c r="T638" s="76"/>
      <c r="U638" s="76"/>
      <c r="V638" s="76"/>
      <c r="W638" s="76"/>
      <c r="X638" s="76"/>
      <c r="Y638" s="76"/>
      <c r="Z638" s="76">
        <v>17.600000000000001</v>
      </c>
      <c r="AA638" s="76">
        <v>7.5</v>
      </c>
      <c r="AB638" s="76">
        <v>83.3</v>
      </c>
      <c r="AC638" s="76">
        <v>14.06</v>
      </c>
      <c r="AD638" s="76">
        <v>333.3</v>
      </c>
      <c r="AE638" s="76"/>
      <c r="AF638" s="76">
        <v>57.5</v>
      </c>
      <c r="AG638" s="86">
        <v>25485.7</v>
      </c>
      <c r="AH638" s="86">
        <v>24195.4</v>
      </c>
      <c r="AI638" s="86">
        <v>24800</v>
      </c>
      <c r="AJ638" s="86">
        <v>24800</v>
      </c>
    </row>
    <row r="639" spans="1:36" x14ac:dyDescent="0.25">
      <c r="A639" s="45"/>
      <c r="B639" s="90"/>
      <c r="C639" s="91"/>
      <c r="D639" s="39"/>
      <c r="E639" s="39"/>
      <c r="F639" s="39"/>
      <c r="G639" s="51"/>
      <c r="K639" s="5"/>
      <c r="M639" s="39"/>
      <c r="N639" s="51"/>
      <c r="O639" s="45"/>
      <c r="P639" s="45"/>
      <c r="Q639" s="74"/>
      <c r="R639" s="74"/>
      <c r="S639" s="74"/>
      <c r="T639" s="74"/>
      <c r="U639" s="74"/>
      <c r="V639" s="74"/>
      <c r="W639" s="74"/>
      <c r="X639" s="74"/>
      <c r="Y639" s="74"/>
      <c r="Z639" s="74"/>
      <c r="AA639" s="74"/>
      <c r="AB639" s="74"/>
      <c r="AC639" s="74"/>
      <c r="AD639" s="74"/>
      <c r="AE639" s="74"/>
      <c r="AF639" s="74"/>
      <c r="AG639" s="87"/>
      <c r="AH639" s="87"/>
      <c r="AI639" s="87"/>
      <c r="AJ639" s="87"/>
    </row>
    <row r="640" spans="1:36" x14ac:dyDescent="0.25">
      <c r="A640" s="46"/>
      <c r="B640" s="92"/>
      <c r="C640" s="93"/>
      <c r="D640" s="13"/>
      <c r="E640" s="13"/>
      <c r="F640" s="13"/>
      <c r="G640" s="7"/>
      <c r="H640" s="13"/>
      <c r="I640" s="13"/>
      <c r="J640" s="13"/>
      <c r="K640" s="7"/>
      <c r="M640" s="56"/>
      <c r="N640" s="53"/>
      <c r="O640" s="46"/>
      <c r="P640" s="46"/>
      <c r="Q640" s="75"/>
      <c r="R640" s="75"/>
      <c r="S640" s="75"/>
      <c r="T640" s="75"/>
      <c r="U640" s="75"/>
      <c r="V640" s="75"/>
      <c r="W640" s="75"/>
      <c r="X640" s="75"/>
      <c r="Y640" s="75"/>
      <c r="Z640" s="75"/>
      <c r="AA640" s="75"/>
      <c r="AB640" s="75"/>
      <c r="AC640" s="75"/>
      <c r="AD640" s="75"/>
      <c r="AE640" s="75"/>
      <c r="AF640" s="75"/>
      <c r="AG640" s="88"/>
      <c r="AH640" s="88"/>
      <c r="AI640" s="88"/>
      <c r="AJ640" s="88"/>
    </row>
    <row r="641" spans="1:36" x14ac:dyDescent="0.25">
      <c r="A641" s="11" t="s">
        <v>49</v>
      </c>
      <c r="B641" s="80" t="s">
        <v>0</v>
      </c>
      <c r="C641" s="81"/>
      <c r="D641" s="60" t="s">
        <v>0</v>
      </c>
      <c r="E641" s="61"/>
      <c r="F641" s="61"/>
      <c r="G641" s="59"/>
      <c r="H641" s="60" t="s">
        <v>0</v>
      </c>
      <c r="I641" s="61"/>
      <c r="J641" s="61"/>
      <c r="K641" s="59"/>
      <c r="M641" s="55" t="s">
        <v>0</v>
      </c>
      <c r="N641" s="53"/>
      <c r="O641" s="11" t="s">
        <v>0</v>
      </c>
      <c r="P641" s="11" t="s">
        <v>0</v>
      </c>
      <c r="Q641" s="31"/>
      <c r="R641" s="31"/>
      <c r="S641" s="31"/>
      <c r="T641" s="31"/>
      <c r="U641" s="31"/>
      <c r="V641" s="31"/>
      <c r="W641" s="31"/>
      <c r="X641" s="31"/>
      <c r="Y641" s="31"/>
      <c r="Z641" s="31"/>
      <c r="AA641" s="31"/>
      <c r="AB641" s="31"/>
      <c r="AC641" s="31"/>
      <c r="AD641" s="31"/>
      <c r="AE641" s="31"/>
      <c r="AF641" s="31"/>
      <c r="AG641" s="32" t="s">
        <v>0</v>
      </c>
      <c r="AH641" s="32" t="s">
        <v>0</v>
      </c>
      <c r="AI641" s="32" t="s">
        <v>0</v>
      </c>
      <c r="AJ641" s="32" t="s">
        <v>0</v>
      </c>
    </row>
    <row r="642" spans="1:36" x14ac:dyDescent="0.25">
      <c r="A642" s="48" t="s">
        <v>705</v>
      </c>
      <c r="B642" s="80" t="s">
        <v>706</v>
      </c>
      <c r="C642" s="89"/>
      <c r="D642" s="57" t="s">
        <v>52</v>
      </c>
      <c r="E642" s="51"/>
      <c r="F642" s="58" t="s">
        <v>209</v>
      </c>
      <c r="G642" s="57" t="s">
        <v>54</v>
      </c>
      <c r="H642" s="54" t="s">
        <v>0</v>
      </c>
      <c r="I642" s="39"/>
      <c r="J642" s="39"/>
      <c r="K642" s="51"/>
      <c r="M642" s="55" t="s">
        <v>707</v>
      </c>
      <c r="N642" s="51"/>
      <c r="O642" s="44">
        <v>27722</v>
      </c>
      <c r="P642" s="44">
        <v>27137.8</v>
      </c>
      <c r="Q642" s="76">
        <f>SUM(R642:AF644)</f>
        <v>465.66</v>
      </c>
      <c r="R642" s="76"/>
      <c r="S642" s="76"/>
      <c r="T642" s="76"/>
      <c r="U642" s="76"/>
      <c r="V642" s="76"/>
      <c r="W642" s="76"/>
      <c r="X642" s="76"/>
      <c r="Y642" s="76"/>
      <c r="Z642" s="76">
        <v>7</v>
      </c>
      <c r="AA642" s="76">
        <v>7.5</v>
      </c>
      <c r="AB642" s="76">
        <v>46.3</v>
      </c>
      <c r="AC642" s="76">
        <v>14.06</v>
      </c>
      <c r="AD642" s="76">
        <v>333.3</v>
      </c>
      <c r="AE642" s="76"/>
      <c r="AF642" s="76">
        <v>57.5</v>
      </c>
      <c r="AG642" s="86">
        <v>25485.7</v>
      </c>
      <c r="AH642" s="86">
        <v>24195.4</v>
      </c>
      <c r="AI642" s="86">
        <v>24800</v>
      </c>
      <c r="AJ642" s="86">
        <v>24800</v>
      </c>
    </row>
    <row r="643" spans="1:36" x14ac:dyDescent="0.25">
      <c r="A643" s="45"/>
      <c r="B643" s="90"/>
      <c r="C643" s="91"/>
      <c r="D643" s="56"/>
      <c r="E643" s="53"/>
      <c r="F643" s="46"/>
      <c r="G643" s="53"/>
      <c r="K643" s="5"/>
      <c r="M643" s="39"/>
      <c r="N643" s="51"/>
      <c r="O643" s="45"/>
      <c r="P643" s="45"/>
      <c r="Q643" s="74"/>
      <c r="R643" s="74"/>
      <c r="S643" s="74"/>
      <c r="T643" s="74"/>
      <c r="U643" s="74"/>
      <c r="V643" s="74"/>
      <c r="W643" s="74"/>
      <c r="X643" s="74"/>
      <c r="Y643" s="74"/>
      <c r="Z643" s="74"/>
      <c r="AA643" s="74"/>
      <c r="AB643" s="74"/>
      <c r="AC643" s="74"/>
      <c r="AD643" s="74"/>
      <c r="AE643" s="74"/>
      <c r="AF643" s="74"/>
      <c r="AG643" s="87"/>
      <c r="AH643" s="87"/>
      <c r="AI643" s="87"/>
      <c r="AJ643" s="87"/>
    </row>
    <row r="644" spans="1:36" x14ac:dyDescent="0.25">
      <c r="A644" s="46"/>
      <c r="B644" s="92"/>
      <c r="C644" s="93"/>
      <c r="D644" s="13"/>
      <c r="E644" s="13"/>
      <c r="F644" s="13"/>
      <c r="G644" s="7"/>
      <c r="H644" s="13"/>
      <c r="I644" s="13"/>
      <c r="J644" s="13"/>
      <c r="K644" s="7"/>
      <c r="M644" s="56"/>
      <c r="N644" s="53"/>
      <c r="O644" s="46"/>
      <c r="P644" s="46"/>
      <c r="Q644" s="75"/>
      <c r="R644" s="75"/>
      <c r="S644" s="75"/>
      <c r="T644" s="75"/>
      <c r="U644" s="75"/>
      <c r="V644" s="75"/>
      <c r="W644" s="75"/>
      <c r="X644" s="75"/>
      <c r="Y644" s="75"/>
      <c r="Z644" s="75"/>
      <c r="AA644" s="75"/>
      <c r="AB644" s="75"/>
      <c r="AC644" s="75"/>
      <c r="AD644" s="75"/>
      <c r="AE644" s="75"/>
      <c r="AF644" s="75"/>
      <c r="AG644" s="88"/>
      <c r="AH644" s="88"/>
      <c r="AI644" s="88"/>
      <c r="AJ644" s="88"/>
    </row>
    <row r="645" spans="1:36" hidden="1" x14ac:dyDescent="0.25">
      <c r="A645" s="48" t="s">
        <v>708</v>
      </c>
      <c r="B645" s="80" t="s">
        <v>709</v>
      </c>
      <c r="C645" s="89"/>
      <c r="D645" s="57" t="s">
        <v>52</v>
      </c>
      <c r="E645" s="51"/>
      <c r="F645" s="58" t="s">
        <v>209</v>
      </c>
      <c r="G645" s="57" t="s">
        <v>54</v>
      </c>
      <c r="H645" s="54" t="s">
        <v>0</v>
      </c>
      <c r="I645" s="39"/>
      <c r="J645" s="39"/>
      <c r="K645" s="51"/>
      <c r="M645" s="55" t="s">
        <v>0</v>
      </c>
      <c r="N645" s="51"/>
      <c r="O645" s="48"/>
      <c r="P645" s="48"/>
      <c r="Q645" s="76">
        <f t="shared" ref="Q645" si="77">SUM(R645:AF647)</f>
        <v>0</v>
      </c>
      <c r="R645" s="76"/>
      <c r="S645" s="76"/>
      <c r="T645" s="76"/>
      <c r="U645" s="76"/>
      <c r="V645" s="76"/>
      <c r="W645" s="76"/>
      <c r="X645" s="76"/>
      <c r="Y645" s="76"/>
      <c r="Z645" s="76"/>
      <c r="AA645" s="76"/>
      <c r="AB645" s="76"/>
      <c r="AC645" s="76"/>
      <c r="AD645" s="76"/>
      <c r="AE645" s="76"/>
      <c r="AF645" s="76"/>
      <c r="AG645" s="86"/>
      <c r="AH645" s="86"/>
      <c r="AI645" s="86"/>
      <c r="AJ645" s="86"/>
    </row>
    <row r="646" spans="1:36" hidden="1" x14ac:dyDescent="0.25">
      <c r="A646" s="45"/>
      <c r="B646" s="90"/>
      <c r="C646" s="91"/>
      <c r="D646" s="56"/>
      <c r="E646" s="53"/>
      <c r="F646" s="46"/>
      <c r="G646" s="53"/>
      <c r="K646" s="5"/>
      <c r="M646" s="39"/>
      <c r="N646" s="51"/>
      <c r="O646" s="45"/>
      <c r="P646" s="45"/>
      <c r="Q646" s="74"/>
      <c r="R646" s="74"/>
      <c r="S646" s="74"/>
      <c r="T646" s="74"/>
      <c r="U646" s="74"/>
      <c r="V646" s="74"/>
      <c r="W646" s="74"/>
      <c r="X646" s="74"/>
      <c r="Y646" s="74"/>
      <c r="Z646" s="74"/>
      <c r="AA646" s="74"/>
      <c r="AB646" s="74"/>
      <c r="AC646" s="74"/>
      <c r="AD646" s="74"/>
      <c r="AE646" s="74"/>
      <c r="AF646" s="74"/>
      <c r="AG646" s="87"/>
      <c r="AH646" s="87"/>
      <c r="AI646" s="87"/>
      <c r="AJ646" s="87"/>
    </row>
    <row r="647" spans="1:36" hidden="1" x14ac:dyDescent="0.25">
      <c r="A647" s="46"/>
      <c r="B647" s="92"/>
      <c r="C647" s="93"/>
      <c r="D647" s="13"/>
      <c r="E647" s="13"/>
      <c r="F647" s="13"/>
      <c r="G647" s="7"/>
      <c r="H647" s="13"/>
      <c r="I647" s="13"/>
      <c r="J647" s="13"/>
      <c r="K647" s="7"/>
      <c r="M647" s="56"/>
      <c r="N647" s="53"/>
      <c r="O647" s="46"/>
      <c r="P647" s="46"/>
      <c r="Q647" s="75"/>
      <c r="R647" s="75"/>
      <c r="S647" s="75"/>
      <c r="T647" s="75"/>
      <c r="U647" s="75"/>
      <c r="V647" s="75"/>
      <c r="W647" s="75"/>
      <c r="X647" s="75"/>
      <c r="Y647" s="75"/>
      <c r="Z647" s="75"/>
      <c r="AA647" s="75"/>
      <c r="AB647" s="75"/>
      <c r="AC647" s="75"/>
      <c r="AD647" s="75"/>
      <c r="AE647" s="75"/>
      <c r="AF647" s="75"/>
      <c r="AG647" s="88"/>
      <c r="AH647" s="88"/>
      <c r="AI647" s="88"/>
      <c r="AJ647" s="88"/>
    </row>
    <row r="648" spans="1:36" hidden="1" x14ac:dyDescent="0.25">
      <c r="A648" s="48" t="s">
        <v>710</v>
      </c>
      <c r="B648" s="80" t="s">
        <v>711</v>
      </c>
      <c r="C648" s="89"/>
      <c r="D648" s="57" t="s">
        <v>52</v>
      </c>
      <c r="E648" s="51"/>
      <c r="F648" s="58" t="s">
        <v>222</v>
      </c>
      <c r="G648" s="57" t="s">
        <v>54</v>
      </c>
      <c r="H648" s="54" t="s">
        <v>0</v>
      </c>
      <c r="I648" s="39"/>
      <c r="J648" s="39"/>
      <c r="K648" s="51"/>
      <c r="M648" s="55" t="s">
        <v>0</v>
      </c>
      <c r="N648" s="51"/>
      <c r="O648" s="48"/>
      <c r="P648" s="48"/>
      <c r="Q648" s="76">
        <f t="shared" ref="Q648" si="78">SUM(R648:AF650)</f>
        <v>0</v>
      </c>
      <c r="R648" s="76"/>
      <c r="S648" s="76"/>
      <c r="T648" s="76"/>
      <c r="U648" s="76"/>
      <c r="V648" s="76"/>
      <c r="W648" s="76"/>
      <c r="X648" s="76"/>
      <c r="Y648" s="76"/>
      <c r="Z648" s="76"/>
      <c r="AA648" s="76"/>
      <c r="AB648" s="76"/>
      <c r="AC648" s="76"/>
      <c r="AD648" s="76"/>
      <c r="AE648" s="76"/>
      <c r="AF648" s="76"/>
      <c r="AG648" s="86"/>
      <c r="AH648" s="86"/>
      <c r="AI648" s="86"/>
      <c r="AJ648" s="86"/>
    </row>
    <row r="649" spans="1:36" hidden="1" x14ac:dyDescent="0.25">
      <c r="A649" s="45"/>
      <c r="B649" s="90"/>
      <c r="C649" s="91"/>
      <c r="D649" s="56"/>
      <c r="E649" s="53"/>
      <c r="F649" s="46"/>
      <c r="G649" s="53"/>
      <c r="K649" s="5"/>
      <c r="M649" s="39"/>
      <c r="N649" s="51"/>
      <c r="O649" s="45"/>
      <c r="P649" s="45"/>
      <c r="Q649" s="74"/>
      <c r="R649" s="74"/>
      <c r="S649" s="74"/>
      <c r="T649" s="74"/>
      <c r="U649" s="74"/>
      <c r="V649" s="74"/>
      <c r="W649" s="74"/>
      <c r="X649" s="74"/>
      <c r="Y649" s="74"/>
      <c r="Z649" s="74"/>
      <c r="AA649" s="74"/>
      <c r="AB649" s="74"/>
      <c r="AC649" s="74"/>
      <c r="AD649" s="74"/>
      <c r="AE649" s="74"/>
      <c r="AF649" s="74"/>
      <c r="AG649" s="87"/>
      <c r="AH649" s="87"/>
      <c r="AI649" s="87"/>
      <c r="AJ649" s="87"/>
    </row>
    <row r="650" spans="1:36" hidden="1" x14ac:dyDescent="0.25">
      <c r="A650" s="46"/>
      <c r="B650" s="92"/>
      <c r="C650" s="93"/>
      <c r="D650" s="13"/>
      <c r="E650" s="13"/>
      <c r="F650" s="13"/>
      <c r="G650" s="7"/>
      <c r="H650" s="13"/>
      <c r="I650" s="13"/>
      <c r="J650" s="13"/>
      <c r="K650" s="7"/>
      <c r="M650" s="56"/>
      <c r="N650" s="53"/>
      <c r="O650" s="46"/>
      <c r="P650" s="46"/>
      <c r="Q650" s="75"/>
      <c r="R650" s="75"/>
      <c r="S650" s="75"/>
      <c r="T650" s="75"/>
      <c r="U650" s="75"/>
      <c r="V650" s="75"/>
      <c r="W650" s="75"/>
      <c r="X650" s="75"/>
      <c r="Y650" s="75"/>
      <c r="Z650" s="75"/>
      <c r="AA650" s="75"/>
      <c r="AB650" s="75"/>
      <c r="AC650" s="75"/>
      <c r="AD650" s="75"/>
      <c r="AE650" s="75"/>
      <c r="AF650" s="75"/>
      <c r="AG650" s="88"/>
      <c r="AH650" s="88"/>
      <c r="AI650" s="88"/>
      <c r="AJ650" s="88"/>
    </row>
    <row r="651" spans="1:36" hidden="1" x14ac:dyDescent="0.25">
      <c r="A651" s="48" t="s">
        <v>712</v>
      </c>
      <c r="B651" s="80" t="s">
        <v>713</v>
      </c>
      <c r="C651" s="89"/>
      <c r="D651" s="57" t="s">
        <v>52</v>
      </c>
      <c r="E651" s="51"/>
      <c r="F651" s="58" t="s">
        <v>225</v>
      </c>
      <c r="G651" s="57" t="s">
        <v>54</v>
      </c>
      <c r="H651" s="54" t="s">
        <v>0</v>
      </c>
      <c r="I651" s="39"/>
      <c r="J651" s="39"/>
      <c r="K651" s="51"/>
      <c r="M651" s="55" t="s">
        <v>0</v>
      </c>
      <c r="N651" s="51"/>
      <c r="O651" s="48"/>
      <c r="P651" s="48"/>
      <c r="Q651" s="76">
        <f t="shared" ref="Q651" si="79">SUM(R651:AF653)</f>
        <v>0</v>
      </c>
      <c r="R651" s="76"/>
      <c r="S651" s="76"/>
      <c r="T651" s="76"/>
      <c r="U651" s="76"/>
      <c r="V651" s="76"/>
      <c r="W651" s="76"/>
      <c r="X651" s="76"/>
      <c r="Y651" s="76"/>
      <c r="Z651" s="76"/>
      <c r="AA651" s="76"/>
      <c r="AB651" s="76"/>
      <c r="AC651" s="76"/>
      <c r="AD651" s="76"/>
      <c r="AE651" s="76"/>
      <c r="AF651" s="76"/>
      <c r="AG651" s="86"/>
      <c r="AH651" s="86"/>
      <c r="AI651" s="86"/>
      <c r="AJ651" s="86"/>
    </row>
    <row r="652" spans="1:36" hidden="1" x14ac:dyDescent="0.25">
      <c r="A652" s="45"/>
      <c r="B652" s="90"/>
      <c r="C652" s="91"/>
      <c r="D652" s="56"/>
      <c r="E652" s="53"/>
      <c r="F652" s="46"/>
      <c r="G652" s="53"/>
      <c r="K652" s="5"/>
      <c r="M652" s="39"/>
      <c r="N652" s="51"/>
      <c r="O652" s="45"/>
      <c r="P652" s="45"/>
      <c r="Q652" s="74"/>
      <c r="R652" s="74"/>
      <c r="S652" s="74"/>
      <c r="T652" s="74"/>
      <c r="U652" s="74"/>
      <c r="V652" s="74"/>
      <c r="W652" s="74"/>
      <c r="X652" s="74"/>
      <c r="Y652" s="74"/>
      <c r="Z652" s="74"/>
      <c r="AA652" s="74"/>
      <c r="AB652" s="74"/>
      <c r="AC652" s="74"/>
      <c r="AD652" s="74"/>
      <c r="AE652" s="74"/>
      <c r="AF652" s="74"/>
      <c r="AG652" s="87"/>
      <c r="AH652" s="87"/>
      <c r="AI652" s="87"/>
      <c r="AJ652" s="87"/>
    </row>
    <row r="653" spans="1:36" hidden="1" x14ac:dyDescent="0.25">
      <c r="A653" s="46"/>
      <c r="B653" s="92"/>
      <c r="C653" s="93"/>
      <c r="D653" s="13"/>
      <c r="E653" s="13"/>
      <c r="F653" s="13"/>
      <c r="G653" s="7"/>
      <c r="H653" s="13"/>
      <c r="I653" s="13"/>
      <c r="J653" s="13"/>
      <c r="K653" s="7"/>
      <c r="M653" s="56"/>
      <c r="N653" s="53"/>
      <c r="O653" s="46"/>
      <c r="P653" s="46"/>
      <c r="Q653" s="75"/>
      <c r="R653" s="75"/>
      <c r="S653" s="75"/>
      <c r="T653" s="75"/>
      <c r="U653" s="75"/>
      <c r="V653" s="75"/>
      <c r="W653" s="75"/>
      <c r="X653" s="75"/>
      <c r="Y653" s="75"/>
      <c r="Z653" s="75"/>
      <c r="AA653" s="75"/>
      <c r="AB653" s="75"/>
      <c r="AC653" s="75"/>
      <c r="AD653" s="75"/>
      <c r="AE653" s="75"/>
      <c r="AF653" s="75"/>
      <c r="AG653" s="88"/>
      <c r="AH653" s="88"/>
      <c r="AI653" s="88"/>
      <c r="AJ653" s="88"/>
    </row>
    <row r="654" spans="1:36" hidden="1" x14ac:dyDescent="0.25">
      <c r="A654" s="48" t="s">
        <v>714</v>
      </c>
      <c r="B654" s="80" t="s">
        <v>715</v>
      </c>
      <c r="C654" s="89"/>
      <c r="D654" s="57" t="s">
        <v>52</v>
      </c>
      <c r="E654" s="51"/>
      <c r="F654" s="58" t="s">
        <v>228</v>
      </c>
      <c r="G654" s="57" t="s">
        <v>54</v>
      </c>
      <c r="H654" s="54" t="s">
        <v>0</v>
      </c>
      <c r="I654" s="39"/>
      <c r="J654" s="39"/>
      <c r="K654" s="51"/>
      <c r="M654" s="55" t="s">
        <v>0</v>
      </c>
      <c r="N654" s="51"/>
      <c r="O654" s="48"/>
      <c r="P654" s="48"/>
      <c r="Q654" s="76">
        <f t="shared" ref="Q654" si="80">SUM(R654:AF656)</f>
        <v>0</v>
      </c>
      <c r="R654" s="76"/>
      <c r="S654" s="76"/>
      <c r="T654" s="76"/>
      <c r="U654" s="76"/>
      <c r="V654" s="76"/>
      <c r="W654" s="76"/>
      <c r="X654" s="76"/>
      <c r="Y654" s="76"/>
      <c r="Z654" s="76"/>
      <c r="AA654" s="76"/>
      <c r="AB654" s="76"/>
      <c r="AC654" s="76"/>
      <c r="AD654" s="76"/>
      <c r="AE654" s="76"/>
      <c r="AF654" s="76"/>
      <c r="AG654" s="86"/>
      <c r="AH654" s="86"/>
      <c r="AI654" s="86"/>
      <c r="AJ654" s="86"/>
    </row>
    <row r="655" spans="1:36" hidden="1" x14ac:dyDescent="0.25">
      <c r="A655" s="45"/>
      <c r="B655" s="90"/>
      <c r="C655" s="91"/>
      <c r="D655" s="56"/>
      <c r="E655" s="53"/>
      <c r="F655" s="46"/>
      <c r="G655" s="53"/>
      <c r="K655" s="5"/>
      <c r="M655" s="39"/>
      <c r="N655" s="51"/>
      <c r="O655" s="45"/>
      <c r="P655" s="45"/>
      <c r="Q655" s="74"/>
      <c r="R655" s="74"/>
      <c r="S655" s="74"/>
      <c r="T655" s="74"/>
      <c r="U655" s="74"/>
      <c r="V655" s="74"/>
      <c r="W655" s="74"/>
      <c r="X655" s="74"/>
      <c r="Y655" s="74"/>
      <c r="Z655" s="74"/>
      <c r="AA655" s="74"/>
      <c r="AB655" s="74"/>
      <c r="AC655" s="74"/>
      <c r="AD655" s="74"/>
      <c r="AE655" s="74"/>
      <c r="AF655" s="74"/>
      <c r="AG655" s="87"/>
      <c r="AH655" s="87"/>
      <c r="AI655" s="87"/>
      <c r="AJ655" s="87"/>
    </row>
    <row r="656" spans="1:36" hidden="1" x14ac:dyDescent="0.25">
      <c r="A656" s="46"/>
      <c r="B656" s="92"/>
      <c r="C656" s="93"/>
      <c r="D656" s="13"/>
      <c r="E656" s="13"/>
      <c r="F656" s="13"/>
      <c r="G656" s="7"/>
      <c r="H656" s="13"/>
      <c r="I656" s="13"/>
      <c r="J656" s="13"/>
      <c r="K656" s="7"/>
      <c r="M656" s="56"/>
      <c r="N656" s="53"/>
      <c r="O656" s="46"/>
      <c r="P656" s="46"/>
      <c r="Q656" s="75"/>
      <c r="R656" s="75"/>
      <c r="S656" s="75"/>
      <c r="T656" s="75"/>
      <c r="U656" s="75"/>
      <c r="V656" s="75"/>
      <c r="W656" s="75"/>
      <c r="X656" s="75"/>
      <c r="Y656" s="75"/>
      <c r="Z656" s="75"/>
      <c r="AA656" s="75"/>
      <c r="AB656" s="75"/>
      <c r="AC656" s="75"/>
      <c r="AD656" s="75"/>
      <c r="AE656" s="75"/>
      <c r="AF656" s="75"/>
      <c r="AG656" s="88"/>
      <c r="AH656" s="88"/>
      <c r="AI656" s="88"/>
      <c r="AJ656" s="88"/>
    </row>
    <row r="657" spans="1:36" hidden="1" x14ac:dyDescent="0.25">
      <c r="A657" s="48" t="s">
        <v>716</v>
      </c>
      <c r="B657" s="80" t="s">
        <v>717</v>
      </c>
      <c r="C657" s="89"/>
      <c r="D657" s="57" t="s">
        <v>52</v>
      </c>
      <c r="E657" s="51"/>
      <c r="F657" s="58" t="s">
        <v>231</v>
      </c>
      <c r="G657" s="57" t="s">
        <v>54</v>
      </c>
      <c r="H657" s="54" t="s">
        <v>0</v>
      </c>
      <c r="I657" s="39"/>
      <c r="J657" s="39"/>
      <c r="K657" s="51"/>
      <c r="M657" s="55" t="s">
        <v>0</v>
      </c>
      <c r="N657" s="51"/>
      <c r="O657" s="48"/>
      <c r="P657" s="48"/>
      <c r="Q657" s="76">
        <f t="shared" ref="Q657" si="81">SUM(R657:AF659)</f>
        <v>0</v>
      </c>
      <c r="R657" s="76"/>
      <c r="S657" s="76"/>
      <c r="T657" s="76"/>
      <c r="U657" s="76"/>
      <c r="V657" s="76"/>
      <c r="W657" s="76"/>
      <c r="X657" s="76"/>
      <c r="Y657" s="76"/>
      <c r="Z657" s="76"/>
      <c r="AA657" s="76"/>
      <c r="AB657" s="76"/>
      <c r="AC657" s="76"/>
      <c r="AD657" s="76"/>
      <c r="AE657" s="76"/>
      <c r="AF657" s="76"/>
      <c r="AG657" s="86"/>
      <c r="AH657" s="86"/>
      <c r="AI657" s="86"/>
      <c r="AJ657" s="86"/>
    </row>
    <row r="658" spans="1:36" hidden="1" x14ac:dyDescent="0.25">
      <c r="A658" s="45"/>
      <c r="B658" s="90"/>
      <c r="C658" s="91"/>
      <c r="D658" s="56"/>
      <c r="E658" s="53"/>
      <c r="F658" s="46"/>
      <c r="G658" s="53"/>
      <c r="K658" s="5"/>
      <c r="M658" s="39"/>
      <c r="N658" s="51"/>
      <c r="O658" s="45"/>
      <c r="P658" s="45"/>
      <c r="Q658" s="74"/>
      <c r="R658" s="74"/>
      <c r="S658" s="74"/>
      <c r="T658" s="74"/>
      <c r="U658" s="74"/>
      <c r="V658" s="74"/>
      <c r="W658" s="74"/>
      <c r="X658" s="74"/>
      <c r="Y658" s="74"/>
      <c r="Z658" s="74"/>
      <c r="AA658" s="74"/>
      <c r="AB658" s="74"/>
      <c r="AC658" s="74"/>
      <c r="AD658" s="74"/>
      <c r="AE658" s="74"/>
      <c r="AF658" s="74"/>
      <c r="AG658" s="87"/>
      <c r="AH658" s="87"/>
      <c r="AI658" s="87"/>
      <c r="AJ658" s="87"/>
    </row>
    <row r="659" spans="1:36" hidden="1" x14ac:dyDescent="0.25">
      <c r="A659" s="46"/>
      <c r="B659" s="92"/>
      <c r="C659" s="93"/>
      <c r="D659" s="13"/>
      <c r="E659" s="13"/>
      <c r="F659" s="13"/>
      <c r="G659" s="7"/>
      <c r="H659" s="13"/>
      <c r="I659" s="13"/>
      <c r="J659" s="13"/>
      <c r="K659" s="7"/>
      <c r="M659" s="56"/>
      <c r="N659" s="53"/>
      <c r="O659" s="46"/>
      <c r="P659" s="46"/>
      <c r="Q659" s="75"/>
      <c r="R659" s="75"/>
      <c r="S659" s="75"/>
      <c r="T659" s="75"/>
      <c r="U659" s="75"/>
      <c r="V659" s="75"/>
      <c r="W659" s="75"/>
      <c r="X659" s="75"/>
      <c r="Y659" s="75"/>
      <c r="Z659" s="75"/>
      <c r="AA659" s="75"/>
      <c r="AB659" s="75"/>
      <c r="AC659" s="75"/>
      <c r="AD659" s="75"/>
      <c r="AE659" s="75"/>
      <c r="AF659" s="75"/>
      <c r="AG659" s="88"/>
      <c r="AH659" s="88"/>
      <c r="AI659" s="88"/>
      <c r="AJ659" s="88"/>
    </row>
    <row r="660" spans="1:36" hidden="1" x14ac:dyDescent="0.25">
      <c r="A660" s="48" t="s">
        <v>718</v>
      </c>
      <c r="B660" s="80" t="s">
        <v>719</v>
      </c>
      <c r="C660" s="89"/>
      <c r="D660" s="57" t="s">
        <v>52</v>
      </c>
      <c r="E660" s="51"/>
      <c r="F660" s="58" t="s">
        <v>234</v>
      </c>
      <c r="G660" s="57" t="s">
        <v>54</v>
      </c>
      <c r="H660" s="54" t="s">
        <v>0</v>
      </c>
      <c r="I660" s="39"/>
      <c r="J660" s="39"/>
      <c r="K660" s="51"/>
      <c r="M660" s="55" t="s">
        <v>0</v>
      </c>
      <c r="N660" s="51"/>
      <c r="O660" s="48"/>
      <c r="P660" s="48"/>
      <c r="Q660" s="76">
        <f t="shared" ref="Q660" si="82">SUM(R660:AF662)</f>
        <v>0</v>
      </c>
      <c r="R660" s="76"/>
      <c r="S660" s="76"/>
      <c r="T660" s="76"/>
      <c r="U660" s="76"/>
      <c r="V660" s="76"/>
      <c r="W660" s="76"/>
      <c r="X660" s="76"/>
      <c r="Y660" s="76"/>
      <c r="Z660" s="76"/>
      <c r="AA660" s="76"/>
      <c r="AB660" s="76"/>
      <c r="AC660" s="76"/>
      <c r="AD660" s="76"/>
      <c r="AE660" s="76"/>
      <c r="AF660" s="76"/>
      <c r="AG660" s="86"/>
      <c r="AH660" s="86"/>
      <c r="AI660" s="86"/>
      <c r="AJ660" s="86"/>
    </row>
    <row r="661" spans="1:36" hidden="1" x14ac:dyDescent="0.25">
      <c r="A661" s="45"/>
      <c r="B661" s="90"/>
      <c r="C661" s="91"/>
      <c r="D661" s="56"/>
      <c r="E661" s="53"/>
      <c r="F661" s="46"/>
      <c r="G661" s="53"/>
      <c r="K661" s="5"/>
      <c r="M661" s="39"/>
      <c r="N661" s="51"/>
      <c r="O661" s="45"/>
      <c r="P661" s="45"/>
      <c r="Q661" s="74"/>
      <c r="R661" s="74"/>
      <c r="S661" s="74"/>
      <c r="T661" s="74"/>
      <c r="U661" s="74"/>
      <c r="V661" s="74"/>
      <c r="W661" s="74"/>
      <c r="X661" s="74"/>
      <c r="Y661" s="74"/>
      <c r="Z661" s="74"/>
      <c r="AA661" s="74"/>
      <c r="AB661" s="74"/>
      <c r="AC661" s="74"/>
      <c r="AD661" s="74"/>
      <c r="AE661" s="74"/>
      <c r="AF661" s="74"/>
      <c r="AG661" s="87"/>
      <c r="AH661" s="87"/>
      <c r="AI661" s="87"/>
      <c r="AJ661" s="87"/>
    </row>
    <row r="662" spans="1:36" hidden="1" x14ac:dyDescent="0.25">
      <c r="A662" s="46"/>
      <c r="B662" s="92"/>
      <c r="C662" s="93"/>
      <c r="D662" s="13"/>
      <c r="E662" s="13"/>
      <c r="F662" s="13"/>
      <c r="G662" s="7"/>
      <c r="H662" s="13"/>
      <c r="I662" s="13"/>
      <c r="J662" s="13"/>
      <c r="K662" s="7"/>
      <c r="M662" s="56"/>
      <c r="N662" s="53"/>
      <c r="O662" s="46"/>
      <c r="P662" s="46"/>
      <c r="Q662" s="75"/>
      <c r="R662" s="75"/>
      <c r="S662" s="75"/>
      <c r="T662" s="75"/>
      <c r="U662" s="75"/>
      <c r="V662" s="75"/>
      <c r="W662" s="75"/>
      <c r="X662" s="75"/>
      <c r="Y662" s="75"/>
      <c r="Z662" s="75"/>
      <c r="AA662" s="75"/>
      <c r="AB662" s="75"/>
      <c r="AC662" s="75"/>
      <c r="AD662" s="75"/>
      <c r="AE662" s="75"/>
      <c r="AF662" s="75"/>
      <c r="AG662" s="88"/>
      <c r="AH662" s="88"/>
      <c r="AI662" s="88"/>
      <c r="AJ662" s="88"/>
    </row>
    <row r="663" spans="1:36" hidden="1" x14ac:dyDescent="0.25">
      <c r="A663" s="48" t="s">
        <v>720</v>
      </c>
      <c r="B663" s="80" t="s">
        <v>721</v>
      </c>
      <c r="C663" s="89"/>
      <c r="D663" s="57" t="s">
        <v>52</v>
      </c>
      <c r="E663" s="51"/>
      <c r="F663" s="58" t="s">
        <v>237</v>
      </c>
      <c r="G663" s="57" t="s">
        <v>54</v>
      </c>
      <c r="H663" s="54" t="s">
        <v>0</v>
      </c>
      <c r="I663" s="39"/>
      <c r="J663" s="39"/>
      <c r="K663" s="51"/>
      <c r="M663" s="55" t="s">
        <v>0</v>
      </c>
      <c r="N663" s="51"/>
      <c r="O663" s="48"/>
      <c r="P663" s="48"/>
      <c r="Q663" s="76">
        <f t="shared" ref="Q663" si="83">SUM(R663:AF665)</f>
        <v>0</v>
      </c>
      <c r="R663" s="76"/>
      <c r="S663" s="76"/>
      <c r="T663" s="76"/>
      <c r="U663" s="76"/>
      <c r="V663" s="76"/>
      <c r="W663" s="76"/>
      <c r="X663" s="76"/>
      <c r="Y663" s="76"/>
      <c r="Z663" s="76"/>
      <c r="AA663" s="76"/>
      <c r="AB663" s="76"/>
      <c r="AC663" s="76"/>
      <c r="AD663" s="76"/>
      <c r="AE663" s="76"/>
      <c r="AF663" s="76"/>
      <c r="AG663" s="86"/>
      <c r="AH663" s="86"/>
      <c r="AI663" s="86"/>
      <c r="AJ663" s="86"/>
    </row>
    <row r="664" spans="1:36" hidden="1" x14ac:dyDescent="0.25">
      <c r="A664" s="45"/>
      <c r="B664" s="90"/>
      <c r="C664" s="91"/>
      <c r="D664" s="56"/>
      <c r="E664" s="53"/>
      <c r="F664" s="46"/>
      <c r="G664" s="53"/>
      <c r="K664" s="5"/>
      <c r="M664" s="39"/>
      <c r="N664" s="51"/>
      <c r="O664" s="45"/>
      <c r="P664" s="45"/>
      <c r="Q664" s="74"/>
      <c r="R664" s="74"/>
      <c r="S664" s="74"/>
      <c r="T664" s="74"/>
      <c r="U664" s="74"/>
      <c r="V664" s="74"/>
      <c r="W664" s="74"/>
      <c r="X664" s="74"/>
      <c r="Y664" s="74"/>
      <c r="Z664" s="74"/>
      <c r="AA664" s="74"/>
      <c r="AB664" s="74"/>
      <c r="AC664" s="74"/>
      <c r="AD664" s="74"/>
      <c r="AE664" s="74"/>
      <c r="AF664" s="74"/>
      <c r="AG664" s="87"/>
      <c r="AH664" s="87"/>
      <c r="AI664" s="87"/>
      <c r="AJ664" s="87"/>
    </row>
    <row r="665" spans="1:36" hidden="1" x14ac:dyDescent="0.25">
      <c r="A665" s="46"/>
      <c r="B665" s="92"/>
      <c r="C665" s="93"/>
      <c r="D665" s="13"/>
      <c r="E665" s="13"/>
      <c r="F665" s="13"/>
      <c r="G665" s="7"/>
      <c r="H665" s="13"/>
      <c r="I665" s="13"/>
      <c r="J665" s="13"/>
      <c r="K665" s="7"/>
      <c r="M665" s="56"/>
      <c r="N665" s="53"/>
      <c r="O665" s="46"/>
      <c r="P665" s="46"/>
      <c r="Q665" s="75"/>
      <c r="R665" s="75"/>
      <c r="S665" s="75"/>
      <c r="T665" s="75"/>
      <c r="U665" s="75"/>
      <c r="V665" s="75"/>
      <c r="W665" s="75"/>
      <c r="X665" s="75"/>
      <c r="Y665" s="75"/>
      <c r="Z665" s="75"/>
      <c r="AA665" s="75"/>
      <c r="AB665" s="75"/>
      <c r="AC665" s="75"/>
      <c r="AD665" s="75"/>
      <c r="AE665" s="75"/>
      <c r="AF665" s="75"/>
      <c r="AG665" s="88"/>
      <c r="AH665" s="88"/>
      <c r="AI665" s="88"/>
      <c r="AJ665" s="88"/>
    </row>
    <row r="666" spans="1:36" hidden="1" x14ac:dyDescent="0.25">
      <c r="A666" s="48" t="s">
        <v>722</v>
      </c>
      <c r="B666" s="80" t="s">
        <v>723</v>
      </c>
      <c r="C666" s="89"/>
      <c r="D666" s="57" t="s">
        <v>52</v>
      </c>
      <c r="E666" s="51"/>
      <c r="F666" s="58" t="s">
        <v>240</v>
      </c>
      <c r="G666" s="57" t="s">
        <v>54</v>
      </c>
      <c r="H666" s="54" t="s">
        <v>0</v>
      </c>
      <c r="I666" s="39"/>
      <c r="J666" s="39"/>
      <c r="K666" s="51"/>
      <c r="M666" s="55" t="s">
        <v>0</v>
      </c>
      <c r="N666" s="51"/>
      <c r="O666" s="48"/>
      <c r="P666" s="48"/>
      <c r="Q666" s="76">
        <f t="shared" ref="Q666" si="84">SUM(R666:AF668)</f>
        <v>0</v>
      </c>
      <c r="R666" s="76"/>
      <c r="S666" s="76"/>
      <c r="T666" s="76"/>
      <c r="U666" s="76"/>
      <c r="V666" s="76"/>
      <c r="W666" s="76"/>
      <c r="X666" s="76"/>
      <c r="Y666" s="76"/>
      <c r="Z666" s="76"/>
      <c r="AA666" s="76"/>
      <c r="AB666" s="76"/>
      <c r="AC666" s="76"/>
      <c r="AD666" s="76"/>
      <c r="AE666" s="76"/>
      <c r="AF666" s="76"/>
      <c r="AG666" s="86"/>
      <c r="AH666" s="86"/>
      <c r="AI666" s="86"/>
      <c r="AJ666" s="86"/>
    </row>
    <row r="667" spans="1:36" hidden="1" x14ac:dyDescent="0.25">
      <c r="A667" s="45"/>
      <c r="B667" s="90"/>
      <c r="C667" s="91"/>
      <c r="D667" s="56"/>
      <c r="E667" s="53"/>
      <c r="F667" s="46"/>
      <c r="G667" s="53"/>
      <c r="K667" s="5"/>
      <c r="M667" s="39"/>
      <c r="N667" s="51"/>
      <c r="O667" s="45"/>
      <c r="P667" s="45"/>
      <c r="Q667" s="74"/>
      <c r="R667" s="74"/>
      <c r="S667" s="74"/>
      <c r="T667" s="74"/>
      <c r="U667" s="74"/>
      <c r="V667" s="74"/>
      <c r="W667" s="74"/>
      <c r="X667" s="74"/>
      <c r="Y667" s="74"/>
      <c r="Z667" s="74"/>
      <c r="AA667" s="74"/>
      <c r="AB667" s="74"/>
      <c r="AC667" s="74"/>
      <c r="AD667" s="74"/>
      <c r="AE667" s="74"/>
      <c r="AF667" s="74"/>
      <c r="AG667" s="87"/>
      <c r="AH667" s="87"/>
      <c r="AI667" s="87"/>
      <c r="AJ667" s="87"/>
    </row>
    <row r="668" spans="1:36" hidden="1" x14ac:dyDescent="0.25">
      <c r="A668" s="46"/>
      <c r="B668" s="92"/>
      <c r="C668" s="93"/>
      <c r="D668" s="13"/>
      <c r="E668" s="13"/>
      <c r="F668" s="13"/>
      <c r="G668" s="7"/>
      <c r="H668" s="13"/>
      <c r="I668" s="13"/>
      <c r="J668" s="13"/>
      <c r="K668" s="7"/>
      <c r="M668" s="56"/>
      <c r="N668" s="53"/>
      <c r="O668" s="46"/>
      <c r="P668" s="46"/>
      <c r="Q668" s="75"/>
      <c r="R668" s="75"/>
      <c r="S668" s="75"/>
      <c r="T668" s="75"/>
      <c r="U668" s="75"/>
      <c r="V668" s="75"/>
      <c r="W668" s="75"/>
      <c r="X668" s="75"/>
      <c r="Y668" s="75"/>
      <c r="Z668" s="75"/>
      <c r="AA668" s="75"/>
      <c r="AB668" s="75"/>
      <c r="AC668" s="75"/>
      <c r="AD668" s="75"/>
      <c r="AE668" s="75"/>
      <c r="AF668" s="75"/>
      <c r="AG668" s="88"/>
      <c r="AH668" s="88"/>
      <c r="AI668" s="88"/>
      <c r="AJ668" s="88"/>
    </row>
    <row r="669" spans="1:36" x14ac:dyDescent="0.25">
      <c r="A669" s="48" t="s">
        <v>724</v>
      </c>
      <c r="B669" s="80" t="s">
        <v>725</v>
      </c>
      <c r="C669" s="89"/>
      <c r="D669" s="57" t="s">
        <v>52</v>
      </c>
      <c r="E669" s="51"/>
      <c r="F669" s="58" t="s">
        <v>243</v>
      </c>
      <c r="G669" s="57" t="s">
        <v>54</v>
      </c>
      <c r="H669" s="54" t="s">
        <v>0</v>
      </c>
      <c r="I669" s="39"/>
      <c r="J669" s="39"/>
      <c r="K669" s="51"/>
      <c r="M669" s="55" t="s">
        <v>244</v>
      </c>
      <c r="N669" s="51"/>
      <c r="O669" s="44">
        <v>1317.3</v>
      </c>
      <c r="P669" s="44">
        <v>1317.3</v>
      </c>
      <c r="Q669" s="76">
        <f t="shared" ref="Q669" si="85">SUM(R669:AF671)</f>
        <v>0</v>
      </c>
      <c r="R669" s="76"/>
      <c r="S669" s="76"/>
      <c r="T669" s="76"/>
      <c r="U669" s="76"/>
      <c r="V669" s="76"/>
      <c r="W669" s="76"/>
      <c r="X669" s="76"/>
      <c r="Y669" s="76"/>
      <c r="Z669" s="76"/>
      <c r="AA669" s="76"/>
      <c r="AB669" s="76"/>
      <c r="AC669" s="76"/>
      <c r="AD669" s="76"/>
      <c r="AE669" s="76"/>
      <c r="AF669" s="76"/>
      <c r="AG669" s="86"/>
      <c r="AH669" s="86"/>
      <c r="AI669" s="86"/>
      <c r="AJ669" s="86"/>
    </row>
    <row r="670" spans="1:36" x14ac:dyDescent="0.25">
      <c r="A670" s="45"/>
      <c r="B670" s="90"/>
      <c r="C670" s="91"/>
      <c r="D670" s="56"/>
      <c r="E670" s="53"/>
      <c r="F670" s="46"/>
      <c r="G670" s="53"/>
      <c r="K670" s="5"/>
      <c r="M670" s="39"/>
      <c r="N670" s="51"/>
      <c r="O670" s="45"/>
      <c r="P670" s="45"/>
      <c r="Q670" s="74"/>
      <c r="R670" s="74"/>
      <c r="S670" s="74"/>
      <c r="T670" s="74"/>
      <c r="U670" s="74"/>
      <c r="V670" s="74"/>
      <c r="W670" s="74"/>
      <c r="X670" s="74"/>
      <c r="Y670" s="74"/>
      <c r="Z670" s="74"/>
      <c r="AA670" s="74"/>
      <c r="AB670" s="74"/>
      <c r="AC670" s="74"/>
      <c r="AD670" s="74"/>
      <c r="AE670" s="74"/>
      <c r="AF670" s="74"/>
      <c r="AG670" s="87"/>
      <c r="AH670" s="87"/>
      <c r="AI670" s="87"/>
      <c r="AJ670" s="87"/>
    </row>
    <row r="671" spans="1:36" x14ac:dyDescent="0.25">
      <c r="A671" s="46"/>
      <c r="B671" s="92"/>
      <c r="C671" s="93"/>
      <c r="D671" s="13"/>
      <c r="E671" s="13"/>
      <c r="F671" s="13"/>
      <c r="G671" s="7"/>
      <c r="H671" s="13"/>
      <c r="I671" s="13"/>
      <c r="J671" s="13"/>
      <c r="K671" s="7"/>
      <c r="M671" s="56"/>
      <c r="N671" s="53"/>
      <c r="O671" s="46"/>
      <c r="P671" s="46"/>
      <c r="Q671" s="75"/>
      <c r="R671" s="75"/>
      <c r="S671" s="75"/>
      <c r="T671" s="75"/>
      <c r="U671" s="75"/>
      <c r="V671" s="75"/>
      <c r="W671" s="75"/>
      <c r="X671" s="75"/>
      <c r="Y671" s="75"/>
      <c r="Z671" s="75"/>
      <c r="AA671" s="75"/>
      <c r="AB671" s="75"/>
      <c r="AC671" s="75"/>
      <c r="AD671" s="75"/>
      <c r="AE671" s="75"/>
      <c r="AF671" s="75"/>
      <c r="AG671" s="88"/>
      <c r="AH671" s="88"/>
      <c r="AI671" s="88"/>
      <c r="AJ671" s="88"/>
    </row>
    <row r="672" spans="1:36" hidden="1" x14ac:dyDescent="0.25">
      <c r="A672" s="48" t="s">
        <v>726</v>
      </c>
      <c r="B672" s="80" t="s">
        <v>727</v>
      </c>
      <c r="C672" s="89"/>
      <c r="D672" s="57" t="s">
        <v>52</v>
      </c>
      <c r="E672" s="51"/>
      <c r="F672" s="58" t="s">
        <v>247</v>
      </c>
      <c r="G672" s="57" t="s">
        <v>54</v>
      </c>
      <c r="H672" s="54" t="s">
        <v>0</v>
      </c>
      <c r="I672" s="39"/>
      <c r="J672" s="39"/>
      <c r="K672" s="51"/>
      <c r="M672" s="55" t="s">
        <v>0</v>
      </c>
      <c r="N672" s="51"/>
      <c r="O672" s="48"/>
      <c r="P672" s="48"/>
      <c r="Q672" s="76">
        <f t="shared" ref="Q672" si="86">SUM(R672:AF674)</f>
        <v>0</v>
      </c>
      <c r="R672" s="76"/>
      <c r="S672" s="76"/>
      <c r="T672" s="76"/>
      <c r="U672" s="76"/>
      <c r="V672" s="76"/>
      <c r="W672" s="76"/>
      <c r="X672" s="76"/>
      <c r="Y672" s="76"/>
      <c r="Z672" s="76"/>
      <c r="AA672" s="76"/>
      <c r="AB672" s="76"/>
      <c r="AC672" s="76"/>
      <c r="AD672" s="76"/>
      <c r="AE672" s="76"/>
      <c r="AF672" s="76"/>
      <c r="AG672" s="86"/>
      <c r="AH672" s="86"/>
      <c r="AI672" s="86"/>
      <c r="AJ672" s="86"/>
    </row>
    <row r="673" spans="1:36" hidden="1" x14ac:dyDescent="0.25">
      <c r="A673" s="45"/>
      <c r="B673" s="90"/>
      <c r="C673" s="91"/>
      <c r="D673" s="56"/>
      <c r="E673" s="53"/>
      <c r="F673" s="46"/>
      <c r="G673" s="53"/>
      <c r="K673" s="5"/>
      <c r="M673" s="39"/>
      <c r="N673" s="51"/>
      <c r="O673" s="45"/>
      <c r="P673" s="45"/>
      <c r="Q673" s="74"/>
      <c r="R673" s="74"/>
      <c r="S673" s="74"/>
      <c r="T673" s="74"/>
      <c r="U673" s="74"/>
      <c r="V673" s="74"/>
      <c r="W673" s="74"/>
      <c r="X673" s="74"/>
      <c r="Y673" s="74"/>
      <c r="Z673" s="74"/>
      <c r="AA673" s="74"/>
      <c r="AB673" s="74"/>
      <c r="AC673" s="74"/>
      <c r="AD673" s="74"/>
      <c r="AE673" s="74"/>
      <c r="AF673" s="74"/>
      <c r="AG673" s="87"/>
      <c r="AH673" s="87"/>
      <c r="AI673" s="87"/>
      <c r="AJ673" s="87"/>
    </row>
    <row r="674" spans="1:36" hidden="1" x14ac:dyDescent="0.25">
      <c r="A674" s="46"/>
      <c r="B674" s="92"/>
      <c r="C674" s="93"/>
      <c r="D674" s="13"/>
      <c r="E674" s="13"/>
      <c r="F674" s="13"/>
      <c r="G674" s="7"/>
      <c r="H674" s="13"/>
      <c r="I674" s="13"/>
      <c r="J674" s="13"/>
      <c r="K674" s="7"/>
      <c r="M674" s="56"/>
      <c r="N674" s="53"/>
      <c r="O674" s="46"/>
      <c r="P674" s="46"/>
      <c r="Q674" s="75"/>
      <c r="R674" s="75"/>
      <c r="S674" s="75"/>
      <c r="T674" s="75"/>
      <c r="U674" s="75"/>
      <c r="V674" s="75"/>
      <c r="W674" s="75"/>
      <c r="X674" s="75"/>
      <c r="Y674" s="75"/>
      <c r="Z674" s="75"/>
      <c r="AA674" s="75"/>
      <c r="AB674" s="75"/>
      <c r="AC674" s="75"/>
      <c r="AD674" s="75"/>
      <c r="AE674" s="75"/>
      <c r="AF674" s="75"/>
      <c r="AG674" s="88"/>
      <c r="AH674" s="88"/>
      <c r="AI674" s="88"/>
      <c r="AJ674" s="88"/>
    </row>
    <row r="675" spans="1:36" hidden="1" x14ac:dyDescent="0.25">
      <c r="A675" s="48" t="s">
        <v>728</v>
      </c>
      <c r="B675" s="80" t="s">
        <v>729</v>
      </c>
      <c r="C675" s="89"/>
      <c r="D675" s="57" t="s">
        <v>52</v>
      </c>
      <c r="E675" s="51"/>
      <c r="F675" s="58" t="s">
        <v>250</v>
      </c>
      <c r="G675" s="57" t="s">
        <v>54</v>
      </c>
      <c r="H675" s="54" t="s">
        <v>0</v>
      </c>
      <c r="I675" s="39"/>
      <c r="J675" s="39"/>
      <c r="K675" s="51"/>
      <c r="M675" s="55" t="s">
        <v>0</v>
      </c>
      <c r="N675" s="51"/>
      <c r="O675" s="48"/>
      <c r="P675" s="48"/>
      <c r="Q675" s="76">
        <f t="shared" ref="Q675" si="87">SUM(R675:AF677)</f>
        <v>0</v>
      </c>
      <c r="R675" s="76"/>
      <c r="S675" s="76"/>
      <c r="T675" s="76"/>
      <c r="U675" s="76"/>
      <c r="V675" s="76"/>
      <c r="W675" s="76"/>
      <c r="X675" s="76"/>
      <c r="Y675" s="76"/>
      <c r="Z675" s="76"/>
      <c r="AA675" s="76"/>
      <c r="AB675" s="76"/>
      <c r="AC675" s="76"/>
      <c r="AD675" s="76"/>
      <c r="AE675" s="76"/>
      <c r="AF675" s="76"/>
      <c r="AG675" s="86"/>
      <c r="AH675" s="86"/>
      <c r="AI675" s="86"/>
      <c r="AJ675" s="86"/>
    </row>
    <row r="676" spans="1:36" hidden="1" x14ac:dyDescent="0.25">
      <c r="A676" s="45"/>
      <c r="B676" s="90"/>
      <c r="C676" s="91"/>
      <c r="D676" s="56"/>
      <c r="E676" s="53"/>
      <c r="F676" s="46"/>
      <c r="G676" s="53"/>
      <c r="K676" s="5"/>
      <c r="M676" s="39"/>
      <c r="N676" s="51"/>
      <c r="O676" s="45"/>
      <c r="P676" s="45"/>
      <c r="Q676" s="74"/>
      <c r="R676" s="74"/>
      <c r="S676" s="74"/>
      <c r="T676" s="74"/>
      <c r="U676" s="74"/>
      <c r="V676" s="74"/>
      <c r="W676" s="74"/>
      <c r="X676" s="74"/>
      <c r="Y676" s="74"/>
      <c r="Z676" s="74"/>
      <c r="AA676" s="74"/>
      <c r="AB676" s="74"/>
      <c r="AC676" s="74"/>
      <c r="AD676" s="74"/>
      <c r="AE676" s="74"/>
      <c r="AF676" s="74"/>
      <c r="AG676" s="87"/>
      <c r="AH676" s="87"/>
      <c r="AI676" s="87"/>
      <c r="AJ676" s="87"/>
    </row>
    <row r="677" spans="1:36" hidden="1" x14ac:dyDescent="0.25">
      <c r="A677" s="46"/>
      <c r="B677" s="92"/>
      <c r="C677" s="93"/>
      <c r="D677" s="13"/>
      <c r="E677" s="13"/>
      <c r="F677" s="13"/>
      <c r="G677" s="7"/>
      <c r="H677" s="13"/>
      <c r="I677" s="13"/>
      <c r="J677" s="13"/>
      <c r="K677" s="7"/>
      <c r="M677" s="56"/>
      <c r="N677" s="53"/>
      <c r="O677" s="46"/>
      <c r="P677" s="46"/>
      <c r="Q677" s="75"/>
      <c r="R677" s="75"/>
      <c r="S677" s="75"/>
      <c r="T677" s="75"/>
      <c r="U677" s="75"/>
      <c r="V677" s="75"/>
      <c r="W677" s="75"/>
      <c r="X677" s="75"/>
      <c r="Y677" s="75"/>
      <c r="Z677" s="75"/>
      <c r="AA677" s="75"/>
      <c r="AB677" s="75"/>
      <c r="AC677" s="75"/>
      <c r="AD677" s="75"/>
      <c r="AE677" s="75"/>
      <c r="AF677" s="75"/>
      <c r="AG677" s="88"/>
      <c r="AH677" s="88"/>
      <c r="AI677" s="88"/>
      <c r="AJ677" s="88"/>
    </row>
    <row r="678" spans="1:36" hidden="1" x14ac:dyDescent="0.25">
      <c r="A678" s="48" t="s">
        <v>730</v>
      </c>
      <c r="B678" s="80" t="s">
        <v>731</v>
      </c>
      <c r="C678" s="89"/>
      <c r="D678" s="57" t="s">
        <v>52</v>
      </c>
      <c r="E678" s="51"/>
      <c r="F678" s="58" t="s">
        <v>253</v>
      </c>
      <c r="G678" s="57" t="s">
        <v>54</v>
      </c>
      <c r="H678" s="54" t="s">
        <v>0</v>
      </c>
      <c r="I678" s="39"/>
      <c r="J678" s="39"/>
      <c r="K678" s="51"/>
      <c r="M678" s="55" t="s">
        <v>0</v>
      </c>
      <c r="N678" s="51"/>
      <c r="O678" s="48"/>
      <c r="P678" s="48"/>
      <c r="Q678" s="76">
        <f t="shared" ref="Q678" si="88">SUM(R678:AF680)</f>
        <v>0</v>
      </c>
      <c r="R678" s="76"/>
      <c r="S678" s="76"/>
      <c r="T678" s="76"/>
      <c r="U678" s="76"/>
      <c r="V678" s="76"/>
      <c r="W678" s="76"/>
      <c r="X678" s="76"/>
      <c r="Y678" s="76"/>
      <c r="Z678" s="76"/>
      <c r="AA678" s="76"/>
      <c r="AB678" s="76"/>
      <c r="AC678" s="76"/>
      <c r="AD678" s="76"/>
      <c r="AE678" s="76"/>
      <c r="AF678" s="76"/>
      <c r="AG678" s="86"/>
      <c r="AH678" s="86"/>
      <c r="AI678" s="86"/>
      <c r="AJ678" s="86"/>
    </row>
    <row r="679" spans="1:36" hidden="1" x14ac:dyDescent="0.25">
      <c r="A679" s="45"/>
      <c r="B679" s="90"/>
      <c r="C679" s="91"/>
      <c r="D679" s="56"/>
      <c r="E679" s="53"/>
      <c r="F679" s="46"/>
      <c r="G679" s="53"/>
      <c r="K679" s="5"/>
      <c r="M679" s="39"/>
      <c r="N679" s="51"/>
      <c r="O679" s="45"/>
      <c r="P679" s="45"/>
      <c r="Q679" s="74"/>
      <c r="R679" s="74"/>
      <c r="S679" s="74"/>
      <c r="T679" s="74"/>
      <c r="U679" s="74"/>
      <c r="V679" s="74"/>
      <c r="W679" s="74"/>
      <c r="X679" s="74"/>
      <c r="Y679" s="74"/>
      <c r="Z679" s="74"/>
      <c r="AA679" s="74"/>
      <c r="AB679" s="74"/>
      <c r="AC679" s="74"/>
      <c r="AD679" s="74"/>
      <c r="AE679" s="74"/>
      <c r="AF679" s="74"/>
      <c r="AG679" s="87"/>
      <c r="AH679" s="87"/>
      <c r="AI679" s="87"/>
      <c r="AJ679" s="87"/>
    </row>
    <row r="680" spans="1:36" hidden="1" x14ac:dyDescent="0.25">
      <c r="A680" s="46"/>
      <c r="B680" s="92"/>
      <c r="C680" s="93"/>
      <c r="D680" s="13"/>
      <c r="E680" s="13"/>
      <c r="F680" s="13"/>
      <c r="G680" s="7"/>
      <c r="H680" s="13"/>
      <c r="I680" s="13"/>
      <c r="J680" s="13"/>
      <c r="K680" s="7"/>
      <c r="M680" s="56"/>
      <c r="N680" s="53"/>
      <c r="O680" s="46"/>
      <c r="P680" s="46"/>
      <c r="Q680" s="75"/>
      <c r="R680" s="75"/>
      <c r="S680" s="75"/>
      <c r="T680" s="75"/>
      <c r="U680" s="75"/>
      <c r="V680" s="75"/>
      <c r="W680" s="75"/>
      <c r="X680" s="75"/>
      <c r="Y680" s="75"/>
      <c r="Z680" s="75"/>
      <c r="AA680" s="75"/>
      <c r="AB680" s="75"/>
      <c r="AC680" s="75"/>
      <c r="AD680" s="75"/>
      <c r="AE680" s="75"/>
      <c r="AF680" s="75"/>
      <c r="AG680" s="88"/>
      <c r="AH680" s="88"/>
      <c r="AI680" s="88"/>
      <c r="AJ680" s="88"/>
    </row>
    <row r="681" spans="1:36" hidden="1" x14ac:dyDescent="0.25">
      <c r="A681" s="48" t="s">
        <v>732</v>
      </c>
      <c r="B681" s="80" t="s">
        <v>733</v>
      </c>
      <c r="C681" s="89"/>
      <c r="D681" s="57" t="s">
        <v>52</v>
      </c>
      <c r="E681" s="51"/>
      <c r="F681" s="58" t="s">
        <v>256</v>
      </c>
      <c r="G681" s="57" t="s">
        <v>54</v>
      </c>
      <c r="H681" s="54" t="s">
        <v>0</v>
      </c>
      <c r="I681" s="39"/>
      <c r="J681" s="39"/>
      <c r="K681" s="51"/>
      <c r="M681" s="55" t="s">
        <v>0</v>
      </c>
      <c r="N681" s="51"/>
      <c r="O681" s="48"/>
      <c r="P681" s="48"/>
      <c r="Q681" s="76">
        <f t="shared" ref="Q681" si="89">SUM(R681:AF683)</f>
        <v>0</v>
      </c>
      <c r="R681" s="76"/>
      <c r="S681" s="76"/>
      <c r="T681" s="76"/>
      <c r="U681" s="76"/>
      <c r="V681" s="76"/>
      <c r="W681" s="76"/>
      <c r="X681" s="76"/>
      <c r="Y681" s="76"/>
      <c r="Z681" s="76"/>
      <c r="AA681" s="76"/>
      <c r="AB681" s="76"/>
      <c r="AC681" s="76"/>
      <c r="AD681" s="76"/>
      <c r="AE681" s="76"/>
      <c r="AF681" s="76"/>
      <c r="AG681" s="86"/>
      <c r="AH681" s="86"/>
      <c r="AI681" s="86"/>
      <c r="AJ681" s="86"/>
    </row>
    <row r="682" spans="1:36" hidden="1" x14ac:dyDescent="0.25">
      <c r="A682" s="45"/>
      <c r="B682" s="90"/>
      <c r="C682" s="91"/>
      <c r="D682" s="56"/>
      <c r="E682" s="53"/>
      <c r="F682" s="46"/>
      <c r="G682" s="53"/>
      <c r="K682" s="5"/>
      <c r="M682" s="39"/>
      <c r="N682" s="51"/>
      <c r="O682" s="45"/>
      <c r="P682" s="45"/>
      <c r="Q682" s="74"/>
      <c r="R682" s="74"/>
      <c r="S682" s="74"/>
      <c r="T682" s="74"/>
      <c r="U682" s="74"/>
      <c r="V682" s="74"/>
      <c r="W682" s="74"/>
      <c r="X682" s="74"/>
      <c r="Y682" s="74"/>
      <c r="Z682" s="74"/>
      <c r="AA682" s="74"/>
      <c r="AB682" s="74"/>
      <c r="AC682" s="74"/>
      <c r="AD682" s="74"/>
      <c r="AE682" s="74"/>
      <c r="AF682" s="74"/>
      <c r="AG682" s="87"/>
      <c r="AH682" s="87"/>
      <c r="AI682" s="87"/>
      <c r="AJ682" s="87"/>
    </row>
    <row r="683" spans="1:36" hidden="1" x14ac:dyDescent="0.25">
      <c r="A683" s="46"/>
      <c r="B683" s="92"/>
      <c r="C683" s="93"/>
      <c r="D683" s="13"/>
      <c r="E683" s="13"/>
      <c r="F683" s="13"/>
      <c r="G683" s="7"/>
      <c r="H683" s="13"/>
      <c r="I683" s="13"/>
      <c r="J683" s="13"/>
      <c r="K683" s="7"/>
      <c r="M683" s="56"/>
      <c r="N683" s="53"/>
      <c r="O683" s="46"/>
      <c r="P683" s="46"/>
      <c r="Q683" s="75"/>
      <c r="R683" s="75"/>
      <c r="S683" s="75"/>
      <c r="T683" s="75"/>
      <c r="U683" s="75"/>
      <c r="V683" s="75"/>
      <c r="W683" s="75"/>
      <c r="X683" s="75"/>
      <c r="Y683" s="75"/>
      <c r="Z683" s="75"/>
      <c r="AA683" s="75"/>
      <c r="AB683" s="75"/>
      <c r="AC683" s="75"/>
      <c r="AD683" s="75"/>
      <c r="AE683" s="75"/>
      <c r="AF683" s="75"/>
      <c r="AG683" s="88"/>
      <c r="AH683" s="88"/>
      <c r="AI683" s="88"/>
      <c r="AJ683" s="88"/>
    </row>
    <row r="684" spans="1:36" hidden="1" x14ac:dyDescent="0.25">
      <c r="A684" s="48" t="s">
        <v>734</v>
      </c>
      <c r="B684" s="80" t="s">
        <v>735</v>
      </c>
      <c r="C684" s="89"/>
      <c r="D684" s="57" t="s">
        <v>52</v>
      </c>
      <c r="E684" s="51"/>
      <c r="F684" s="58" t="s">
        <v>259</v>
      </c>
      <c r="G684" s="57" t="s">
        <v>54</v>
      </c>
      <c r="H684" s="54" t="s">
        <v>0</v>
      </c>
      <c r="I684" s="39"/>
      <c r="J684" s="39"/>
      <c r="K684" s="51"/>
      <c r="M684" s="55" t="s">
        <v>0</v>
      </c>
      <c r="N684" s="51"/>
      <c r="O684" s="48"/>
      <c r="P684" s="48"/>
      <c r="Q684" s="76">
        <f t="shared" ref="Q684" si="90">SUM(R684:AF686)</f>
        <v>0</v>
      </c>
      <c r="R684" s="76"/>
      <c r="S684" s="76"/>
      <c r="T684" s="76"/>
      <c r="U684" s="76"/>
      <c r="V684" s="76"/>
      <c r="W684" s="76"/>
      <c r="X684" s="76"/>
      <c r="Y684" s="76"/>
      <c r="Z684" s="76"/>
      <c r="AA684" s="76"/>
      <c r="AB684" s="76"/>
      <c r="AC684" s="76"/>
      <c r="AD684" s="76"/>
      <c r="AE684" s="76"/>
      <c r="AF684" s="76"/>
      <c r="AG684" s="86"/>
      <c r="AH684" s="86"/>
      <c r="AI684" s="86"/>
      <c r="AJ684" s="86"/>
    </row>
    <row r="685" spans="1:36" hidden="1" x14ac:dyDescent="0.25">
      <c r="A685" s="45"/>
      <c r="B685" s="90"/>
      <c r="C685" s="91"/>
      <c r="D685" s="56"/>
      <c r="E685" s="53"/>
      <c r="F685" s="46"/>
      <c r="G685" s="53"/>
      <c r="K685" s="5"/>
      <c r="M685" s="39"/>
      <c r="N685" s="51"/>
      <c r="O685" s="45"/>
      <c r="P685" s="45"/>
      <c r="Q685" s="74"/>
      <c r="R685" s="74"/>
      <c r="S685" s="74"/>
      <c r="T685" s="74"/>
      <c r="U685" s="74"/>
      <c r="V685" s="74"/>
      <c r="W685" s="74"/>
      <c r="X685" s="74"/>
      <c r="Y685" s="74"/>
      <c r="Z685" s="74"/>
      <c r="AA685" s="74"/>
      <c r="AB685" s="74"/>
      <c r="AC685" s="74"/>
      <c r="AD685" s="74"/>
      <c r="AE685" s="74"/>
      <c r="AF685" s="74"/>
      <c r="AG685" s="87"/>
      <c r="AH685" s="87"/>
      <c r="AI685" s="87"/>
      <c r="AJ685" s="87"/>
    </row>
    <row r="686" spans="1:36" hidden="1" x14ac:dyDescent="0.25">
      <c r="A686" s="46"/>
      <c r="B686" s="92"/>
      <c r="C686" s="93"/>
      <c r="D686" s="13"/>
      <c r="E686" s="13"/>
      <c r="F686" s="13"/>
      <c r="G686" s="7"/>
      <c r="H686" s="13"/>
      <c r="I686" s="13"/>
      <c r="J686" s="13"/>
      <c r="K686" s="7"/>
      <c r="M686" s="56"/>
      <c r="N686" s="53"/>
      <c r="O686" s="46"/>
      <c r="P686" s="46"/>
      <c r="Q686" s="75"/>
      <c r="R686" s="75"/>
      <c r="S686" s="75"/>
      <c r="T686" s="75"/>
      <c r="U686" s="75"/>
      <c r="V686" s="75"/>
      <c r="W686" s="75"/>
      <c r="X686" s="75"/>
      <c r="Y686" s="75"/>
      <c r="Z686" s="75"/>
      <c r="AA686" s="75"/>
      <c r="AB686" s="75"/>
      <c r="AC686" s="75"/>
      <c r="AD686" s="75"/>
      <c r="AE686" s="75"/>
      <c r="AF686" s="75"/>
      <c r="AG686" s="88"/>
      <c r="AH686" s="88"/>
      <c r="AI686" s="88"/>
      <c r="AJ686" s="88"/>
    </row>
    <row r="687" spans="1:36" x14ac:dyDescent="0.25">
      <c r="A687" s="48" t="s">
        <v>736</v>
      </c>
      <c r="B687" s="80" t="s">
        <v>737</v>
      </c>
      <c r="C687" s="89"/>
      <c r="D687" s="57" t="s">
        <v>52</v>
      </c>
      <c r="E687" s="51"/>
      <c r="F687" s="58" t="s">
        <v>262</v>
      </c>
      <c r="G687" s="57" t="s">
        <v>54</v>
      </c>
      <c r="H687" s="54" t="s">
        <v>0</v>
      </c>
      <c r="I687" s="39"/>
      <c r="J687" s="39"/>
      <c r="K687" s="51"/>
      <c r="M687" s="55" t="s">
        <v>738</v>
      </c>
      <c r="N687" s="51"/>
      <c r="O687" s="44">
        <v>53.5</v>
      </c>
      <c r="P687" s="44">
        <v>49.9</v>
      </c>
      <c r="Q687" s="76">
        <f t="shared" ref="Q687" si="91">SUM(R687:AF689)</f>
        <v>47.6</v>
      </c>
      <c r="R687" s="76"/>
      <c r="S687" s="76"/>
      <c r="T687" s="76"/>
      <c r="U687" s="76"/>
      <c r="V687" s="76"/>
      <c r="W687" s="76"/>
      <c r="X687" s="76"/>
      <c r="Y687" s="76"/>
      <c r="Z687" s="76">
        <v>10.6</v>
      </c>
      <c r="AA687" s="76"/>
      <c r="AB687" s="76">
        <v>37</v>
      </c>
      <c r="AC687" s="76"/>
      <c r="AD687" s="76"/>
      <c r="AE687" s="76"/>
      <c r="AF687" s="76"/>
      <c r="AG687" s="86"/>
      <c r="AH687" s="86"/>
      <c r="AI687" s="86"/>
      <c r="AJ687" s="86"/>
    </row>
    <row r="688" spans="1:36" x14ac:dyDescent="0.25">
      <c r="A688" s="45"/>
      <c r="B688" s="90"/>
      <c r="C688" s="91"/>
      <c r="D688" s="56"/>
      <c r="E688" s="53"/>
      <c r="F688" s="46"/>
      <c r="G688" s="53"/>
      <c r="K688" s="5"/>
      <c r="M688" s="39"/>
      <c r="N688" s="51"/>
      <c r="O688" s="45"/>
      <c r="P688" s="45"/>
      <c r="Q688" s="74"/>
      <c r="R688" s="74"/>
      <c r="S688" s="74"/>
      <c r="T688" s="74"/>
      <c r="U688" s="74"/>
      <c r="V688" s="74"/>
      <c r="W688" s="74"/>
      <c r="X688" s="74"/>
      <c r="Y688" s="74"/>
      <c r="Z688" s="74"/>
      <c r="AA688" s="74"/>
      <c r="AB688" s="74"/>
      <c r="AC688" s="74"/>
      <c r="AD688" s="74"/>
      <c r="AE688" s="74"/>
      <c r="AF688" s="74"/>
      <c r="AG688" s="87"/>
      <c r="AH688" s="87"/>
      <c r="AI688" s="87"/>
      <c r="AJ688" s="87"/>
    </row>
    <row r="689" spans="1:36" x14ac:dyDescent="0.25">
      <c r="A689" s="46"/>
      <c r="B689" s="92"/>
      <c r="C689" s="93"/>
      <c r="D689" s="13"/>
      <c r="E689" s="13"/>
      <c r="F689" s="13"/>
      <c r="G689" s="7"/>
      <c r="H689" s="13"/>
      <c r="I689" s="13"/>
      <c r="J689" s="13"/>
      <c r="K689" s="7"/>
      <c r="M689" s="56"/>
      <c r="N689" s="53"/>
      <c r="O689" s="46"/>
      <c r="P689" s="46"/>
      <c r="Q689" s="75"/>
      <c r="R689" s="75"/>
      <c r="S689" s="75"/>
      <c r="T689" s="75"/>
      <c r="U689" s="75"/>
      <c r="V689" s="75"/>
      <c r="W689" s="75"/>
      <c r="X689" s="75"/>
      <c r="Y689" s="75"/>
      <c r="Z689" s="75"/>
      <c r="AA689" s="75"/>
      <c r="AB689" s="75"/>
      <c r="AC689" s="75"/>
      <c r="AD689" s="75"/>
      <c r="AE689" s="75"/>
      <c r="AF689" s="75"/>
      <c r="AG689" s="88"/>
      <c r="AH689" s="88"/>
      <c r="AI689" s="88"/>
      <c r="AJ689" s="88"/>
    </row>
    <row r="690" spans="1:36" hidden="1" x14ac:dyDescent="0.25">
      <c r="A690" s="48" t="s">
        <v>739</v>
      </c>
      <c r="B690" s="80" t="s">
        <v>740</v>
      </c>
      <c r="C690" s="89"/>
      <c r="D690" s="57" t="s">
        <v>52</v>
      </c>
      <c r="E690" s="51"/>
      <c r="F690" s="58" t="s">
        <v>502</v>
      </c>
      <c r="G690" s="57" t="s">
        <v>54</v>
      </c>
      <c r="H690" s="54" t="s">
        <v>0</v>
      </c>
      <c r="I690" s="39"/>
      <c r="J690" s="39"/>
      <c r="K690" s="51"/>
      <c r="M690" s="55" t="s">
        <v>0</v>
      </c>
      <c r="N690" s="51"/>
      <c r="O690" s="48"/>
      <c r="P690" s="48"/>
      <c r="Q690" s="76">
        <f t="shared" ref="Q690" si="92">SUM(R690:AF692)</f>
        <v>0</v>
      </c>
      <c r="R690" s="76"/>
      <c r="S690" s="76"/>
      <c r="T690" s="76"/>
      <c r="U690" s="76"/>
      <c r="V690" s="76"/>
      <c r="W690" s="76"/>
      <c r="X690" s="76"/>
      <c r="Y690" s="76"/>
      <c r="Z690" s="76"/>
      <c r="AA690" s="76"/>
      <c r="AB690" s="76"/>
      <c r="AC690" s="76"/>
      <c r="AD690" s="76"/>
      <c r="AE690" s="76"/>
      <c r="AF690" s="76"/>
      <c r="AG690" s="86"/>
      <c r="AH690" s="86"/>
      <c r="AI690" s="86"/>
      <c r="AJ690" s="86"/>
    </row>
    <row r="691" spans="1:36" hidden="1" x14ac:dyDescent="0.25">
      <c r="A691" s="45"/>
      <c r="B691" s="90"/>
      <c r="C691" s="91"/>
      <c r="D691" s="56"/>
      <c r="E691" s="53"/>
      <c r="F691" s="46"/>
      <c r="G691" s="53"/>
      <c r="K691" s="5"/>
      <c r="M691" s="39"/>
      <c r="N691" s="51"/>
      <c r="O691" s="45"/>
      <c r="P691" s="45"/>
      <c r="Q691" s="74"/>
      <c r="R691" s="74"/>
      <c r="S691" s="74"/>
      <c r="T691" s="74"/>
      <c r="U691" s="74"/>
      <c r="V691" s="74"/>
      <c r="W691" s="74"/>
      <c r="X691" s="74"/>
      <c r="Y691" s="74"/>
      <c r="Z691" s="74"/>
      <c r="AA691" s="74"/>
      <c r="AB691" s="74"/>
      <c r="AC691" s="74"/>
      <c r="AD691" s="74"/>
      <c r="AE691" s="74"/>
      <c r="AF691" s="74"/>
      <c r="AG691" s="87"/>
      <c r="AH691" s="87"/>
      <c r="AI691" s="87"/>
      <c r="AJ691" s="87"/>
    </row>
    <row r="692" spans="1:36" hidden="1" x14ac:dyDescent="0.25">
      <c r="A692" s="46"/>
      <c r="B692" s="92"/>
      <c r="C692" s="93"/>
      <c r="D692" s="13"/>
      <c r="E692" s="13"/>
      <c r="F692" s="13"/>
      <c r="G692" s="7"/>
      <c r="H692" s="13"/>
      <c r="I692" s="13"/>
      <c r="J692" s="13"/>
      <c r="K692" s="7"/>
      <c r="M692" s="56"/>
      <c r="N692" s="53"/>
      <c r="O692" s="46"/>
      <c r="P692" s="46"/>
      <c r="Q692" s="75"/>
      <c r="R692" s="75"/>
      <c r="S692" s="75"/>
      <c r="T692" s="75"/>
      <c r="U692" s="75"/>
      <c r="V692" s="75"/>
      <c r="W692" s="75"/>
      <c r="X692" s="75"/>
      <c r="Y692" s="75"/>
      <c r="Z692" s="75"/>
      <c r="AA692" s="75"/>
      <c r="AB692" s="75"/>
      <c r="AC692" s="75"/>
      <c r="AD692" s="75"/>
      <c r="AE692" s="75"/>
      <c r="AF692" s="75"/>
      <c r="AG692" s="88"/>
      <c r="AH692" s="88"/>
      <c r="AI692" s="88"/>
      <c r="AJ692" s="88"/>
    </row>
    <row r="693" spans="1:36" hidden="1" x14ac:dyDescent="0.25">
      <c r="A693" s="48" t="s">
        <v>741</v>
      </c>
      <c r="B693" s="80" t="s">
        <v>742</v>
      </c>
      <c r="C693" s="89"/>
      <c r="D693" s="57" t="s">
        <v>52</v>
      </c>
      <c r="E693" s="51"/>
      <c r="F693" s="58" t="s">
        <v>502</v>
      </c>
      <c r="G693" s="57" t="s">
        <v>54</v>
      </c>
      <c r="H693" s="54" t="s">
        <v>0</v>
      </c>
      <c r="I693" s="39"/>
      <c r="J693" s="39"/>
      <c r="K693" s="51"/>
      <c r="M693" s="55" t="s">
        <v>0</v>
      </c>
      <c r="N693" s="51"/>
      <c r="O693" s="48"/>
      <c r="P693" s="48"/>
      <c r="Q693" s="76">
        <f t="shared" ref="Q693" si="93">SUM(R693:AF695)</f>
        <v>0</v>
      </c>
      <c r="R693" s="76"/>
      <c r="S693" s="76"/>
      <c r="T693" s="76"/>
      <c r="U693" s="76"/>
      <c r="V693" s="76"/>
      <c r="W693" s="76"/>
      <c r="X693" s="76"/>
      <c r="Y693" s="76"/>
      <c r="Z693" s="76"/>
      <c r="AA693" s="76"/>
      <c r="AB693" s="76"/>
      <c r="AC693" s="76"/>
      <c r="AD693" s="76"/>
      <c r="AE693" s="76"/>
      <c r="AF693" s="76"/>
      <c r="AG693" s="86"/>
      <c r="AH693" s="86"/>
      <c r="AI693" s="86"/>
      <c r="AJ693" s="86"/>
    </row>
    <row r="694" spans="1:36" hidden="1" x14ac:dyDescent="0.25">
      <c r="A694" s="45"/>
      <c r="B694" s="90"/>
      <c r="C694" s="91"/>
      <c r="D694" s="56"/>
      <c r="E694" s="53"/>
      <c r="F694" s="46"/>
      <c r="G694" s="53"/>
      <c r="K694" s="5"/>
      <c r="M694" s="39"/>
      <c r="N694" s="51"/>
      <c r="O694" s="45"/>
      <c r="P694" s="45"/>
      <c r="Q694" s="74"/>
      <c r="R694" s="74"/>
      <c r="S694" s="74"/>
      <c r="T694" s="74"/>
      <c r="U694" s="74"/>
      <c r="V694" s="74"/>
      <c r="W694" s="74"/>
      <c r="X694" s="74"/>
      <c r="Y694" s="74"/>
      <c r="Z694" s="74"/>
      <c r="AA694" s="74"/>
      <c r="AB694" s="74"/>
      <c r="AC694" s="74"/>
      <c r="AD694" s="74"/>
      <c r="AE694" s="74"/>
      <c r="AF694" s="74"/>
      <c r="AG694" s="87"/>
      <c r="AH694" s="87"/>
      <c r="AI694" s="87"/>
      <c r="AJ694" s="87"/>
    </row>
    <row r="695" spans="1:36" hidden="1" x14ac:dyDescent="0.25">
      <c r="A695" s="46"/>
      <c r="B695" s="92"/>
      <c r="C695" s="93"/>
      <c r="D695" s="13"/>
      <c r="E695" s="13"/>
      <c r="F695" s="13"/>
      <c r="G695" s="7"/>
      <c r="H695" s="13"/>
      <c r="I695" s="13"/>
      <c r="J695" s="13"/>
      <c r="K695" s="7"/>
      <c r="M695" s="56"/>
      <c r="N695" s="53"/>
      <c r="O695" s="46"/>
      <c r="P695" s="46"/>
      <c r="Q695" s="75"/>
      <c r="R695" s="75"/>
      <c r="S695" s="75"/>
      <c r="T695" s="75"/>
      <c r="U695" s="75"/>
      <c r="V695" s="75"/>
      <c r="W695" s="75"/>
      <c r="X695" s="75"/>
      <c r="Y695" s="75"/>
      <c r="Z695" s="75"/>
      <c r="AA695" s="75"/>
      <c r="AB695" s="75"/>
      <c r="AC695" s="75"/>
      <c r="AD695" s="75"/>
      <c r="AE695" s="75"/>
      <c r="AF695" s="75"/>
      <c r="AG695" s="88"/>
      <c r="AH695" s="88"/>
      <c r="AI695" s="88"/>
      <c r="AJ695" s="88"/>
    </row>
    <row r="696" spans="1:36" x14ac:dyDescent="0.25">
      <c r="A696" s="47" t="s">
        <v>743</v>
      </c>
      <c r="B696" s="80" t="s">
        <v>744</v>
      </c>
      <c r="C696" s="89"/>
      <c r="D696" s="54" t="s">
        <v>45</v>
      </c>
      <c r="E696" s="39"/>
      <c r="F696" s="39"/>
      <c r="G696" s="51"/>
      <c r="H696" s="54" t="s">
        <v>45</v>
      </c>
      <c r="I696" s="39"/>
      <c r="J696" s="39"/>
      <c r="K696" s="51"/>
      <c r="M696" s="55" t="s">
        <v>46</v>
      </c>
      <c r="N696" s="51"/>
      <c r="O696" s="44">
        <v>100.8</v>
      </c>
      <c r="P696" s="44">
        <v>100.8</v>
      </c>
      <c r="Q696" s="76">
        <f>Q699+Q742</f>
        <v>0</v>
      </c>
      <c r="R696" s="76"/>
      <c r="S696" s="76"/>
      <c r="T696" s="76"/>
      <c r="U696" s="76"/>
      <c r="V696" s="76"/>
      <c r="W696" s="76"/>
      <c r="X696" s="76"/>
      <c r="Y696" s="76"/>
      <c r="Z696" s="76"/>
      <c r="AA696" s="76"/>
      <c r="AB696" s="76"/>
      <c r="AC696" s="76"/>
      <c r="AD696" s="76"/>
      <c r="AE696" s="76"/>
      <c r="AF696" s="76"/>
      <c r="AG696" s="86">
        <v>100.8</v>
      </c>
      <c r="AH696" s="86">
        <v>100.8</v>
      </c>
      <c r="AI696" s="86">
        <v>100.8</v>
      </c>
      <c r="AJ696" s="86">
        <v>100.8</v>
      </c>
    </row>
    <row r="697" spans="1:36" x14ac:dyDescent="0.25">
      <c r="A697" s="45"/>
      <c r="B697" s="90"/>
      <c r="C697" s="91"/>
      <c r="D697" s="39"/>
      <c r="E697" s="39"/>
      <c r="F697" s="39"/>
      <c r="G697" s="51"/>
      <c r="K697" s="5"/>
      <c r="M697" s="39"/>
      <c r="N697" s="51"/>
      <c r="O697" s="45"/>
      <c r="P697" s="45"/>
      <c r="Q697" s="74"/>
      <c r="R697" s="74"/>
      <c r="S697" s="74"/>
      <c r="T697" s="74"/>
      <c r="U697" s="74"/>
      <c r="V697" s="74"/>
      <c r="W697" s="74"/>
      <c r="X697" s="74"/>
      <c r="Y697" s="74"/>
      <c r="Z697" s="74"/>
      <c r="AA697" s="74"/>
      <c r="AB697" s="74"/>
      <c r="AC697" s="74"/>
      <c r="AD697" s="74"/>
      <c r="AE697" s="74"/>
      <c r="AF697" s="74"/>
      <c r="AG697" s="87"/>
      <c r="AH697" s="87"/>
      <c r="AI697" s="87"/>
      <c r="AJ697" s="87"/>
    </row>
    <row r="698" spans="1:36" x14ac:dyDescent="0.25">
      <c r="A698" s="46"/>
      <c r="B698" s="92"/>
      <c r="C698" s="93"/>
      <c r="D698" s="13"/>
      <c r="E698" s="13"/>
      <c r="F698" s="13"/>
      <c r="G698" s="7"/>
      <c r="H698" s="13"/>
      <c r="I698" s="13"/>
      <c r="J698" s="13"/>
      <c r="K698" s="7"/>
      <c r="M698" s="56"/>
      <c r="N698" s="53"/>
      <c r="O698" s="46"/>
      <c r="P698" s="46"/>
      <c r="Q698" s="75"/>
      <c r="R698" s="75"/>
      <c r="S698" s="75"/>
      <c r="T698" s="75"/>
      <c r="U698" s="75"/>
      <c r="V698" s="75"/>
      <c r="W698" s="75"/>
      <c r="X698" s="75"/>
      <c r="Y698" s="75"/>
      <c r="Z698" s="75"/>
      <c r="AA698" s="75"/>
      <c r="AB698" s="75"/>
      <c r="AC698" s="75"/>
      <c r="AD698" s="75"/>
      <c r="AE698" s="75"/>
      <c r="AF698" s="75"/>
      <c r="AG698" s="88"/>
      <c r="AH698" s="88"/>
      <c r="AI698" s="88"/>
      <c r="AJ698" s="88"/>
    </row>
    <row r="699" spans="1:36" hidden="1" x14ac:dyDescent="0.25">
      <c r="A699" s="48" t="s">
        <v>745</v>
      </c>
      <c r="B699" s="80" t="s">
        <v>746</v>
      </c>
      <c r="C699" s="89"/>
      <c r="D699" s="54" t="s">
        <v>0</v>
      </c>
      <c r="E699" s="39"/>
      <c r="F699" s="39"/>
      <c r="G699" s="51"/>
      <c r="H699" s="54" t="s">
        <v>0</v>
      </c>
      <c r="I699" s="39"/>
      <c r="J699" s="39"/>
      <c r="K699" s="51"/>
      <c r="M699" s="55" t="s">
        <v>46</v>
      </c>
      <c r="N699" s="51"/>
      <c r="O699" s="48"/>
      <c r="P699" s="48"/>
      <c r="Q699" s="76">
        <f>SUM(Q703:Q741)</f>
        <v>0</v>
      </c>
      <c r="R699" s="76"/>
      <c r="S699" s="76"/>
      <c r="T699" s="76"/>
      <c r="U699" s="76"/>
      <c r="V699" s="76"/>
      <c r="W699" s="76"/>
      <c r="X699" s="76"/>
      <c r="Y699" s="76"/>
      <c r="Z699" s="76"/>
      <c r="AA699" s="76"/>
      <c r="AB699" s="76"/>
      <c r="AC699" s="76"/>
      <c r="AD699" s="76"/>
      <c r="AE699" s="76"/>
      <c r="AF699" s="76"/>
      <c r="AG699" s="86"/>
      <c r="AH699" s="86"/>
      <c r="AI699" s="86"/>
      <c r="AJ699" s="86"/>
    </row>
    <row r="700" spans="1:36" hidden="1" x14ac:dyDescent="0.25">
      <c r="A700" s="45"/>
      <c r="B700" s="90"/>
      <c r="C700" s="91"/>
      <c r="D700" s="39"/>
      <c r="E700" s="39"/>
      <c r="F700" s="39"/>
      <c r="G700" s="51"/>
      <c r="K700" s="5"/>
      <c r="M700" s="39"/>
      <c r="N700" s="51"/>
      <c r="O700" s="45"/>
      <c r="P700" s="45"/>
      <c r="Q700" s="74"/>
      <c r="R700" s="74"/>
      <c r="S700" s="74"/>
      <c r="T700" s="74"/>
      <c r="U700" s="74"/>
      <c r="V700" s="74"/>
      <c r="W700" s="74"/>
      <c r="X700" s="74"/>
      <c r="Y700" s="74"/>
      <c r="Z700" s="74"/>
      <c r="AA700" s="74"/>
      <c r="AB700" s="74"/>
      <c r="AC700" s="74"/>
      <c r="AD700" s="74"/>
      <c r="AE700" s="74"/>
      <c r="AF700" s="74"/>
      <c r="AG700" s="87"/>
      <c r="AH700" s="87"/>
      <c r="AI700" s="87"/>
      <c r="AJ700" s="87"/>
    </row>
    <row r="701" spans="1:36" hidden="1" x14ac:dyDescent="0.25">
      <c r="A701" s="46"/>
      <c r="B701" s="92"/>
      <c r="C701" s="93"/>
      <c r="D701" s="13"/>
      <c r="E701" s="13"/>
      <c r="F701" s="13"/>
      <c r="G701" s="7"/>
      <c r="H701" s="13"/>
      <c r="I701" s="13"/>
      <c r="J701" s="13"/>
      <c r="K701" s="7"/>
      <c r="M701" s="56"/>
      <c r="N701" s="53"/>
      <c r="O701" s="46"/>
      <c r="P701" s="46"/>
      <c r="Q701" s="75"/>
      <c r="R701" s="75"/>
      <c r="S701" s="75"/>
      <c r="T701" s="75"/>
      <c r="U701" s="75"/>
      <c r="V701" s="75"/>
      <c r="W701" s="75"/>
      <c r="X701" s="75"/>
      <c r="Y701" s="75"/>
      <c r="Z701" s="75"/>
      <c r="AA701" s="75"/>
      <c r="AB701" s="75"/>
      <c r="AC701" s="75"/>
      <c r="AD701" s="75"/>
      <c r="AE701" s="75"/>
      <c r="AF701" s="75"/>
      <c r="AG701" s="88"/>
      <c r="AH701" s="88"/>
      <c r="AI701" s="88"/>
      <c r="AJ701" s="88"/>
    </row>
    <row r="702" spans="1:36" hidden="1" x14ac:dyDescent="0.25">
      <c r="A702" s="11" t="s">
        <v>49</v>
      </c>
      <c r="B702" s="80" t="s">
        <v>0</v>
      </c>
      <c r="C702" s="81"/>
      <c r="D702" s="60" t="s">
        <v>0</v>
      </c>
      <c r="E702" s="61"/>
      <c r="F702" s="61"/>
      <c r="G702" s="59"/>
      <c r="H702" s="60" t="s">
        <v>0</v>
      </c>
      <c r="I702" s="61"/>
      <c r="J702" s="61"/>
      <c r="K702" s="59"/>
      <c r="M702" s="55" t="s">
        <v>0</v>
      </c>
      <c r="N702" s="53"/>
      <c r="O702" s="11" t="s">
        <v>0</v>
      </c>
      <c r="P702" s="11" t="s">
        <v>0</v>
      </c>
      <c r="Q702" s="31"/>
      <c r="R702" s="31"/>
      <c r="S702" s="31"/>
      <c r="T702" s="31"/>
      <c r="U702" s="31"/>
      <c r="V702" s="31"/>
      <c r="W702" s="31"/>
      <c r="X702" s="31"/>
      <c r="Y702" s="31"/>
      <c r="Z702" s="31"/>
      <c r="AA702" s="31"/>
      <c r="AB702" s="31"/>
      <c r="AC702" s="31"/>
      <c r="AD702" s="31"/>
      <c r="AE702" s="31"/>
      <c r="AF702" s="31"/>
      <c r="AG702" s="32" t="s">
        <v>0</v>
      </c>
      <c r="AH702" s="32" t="s">
        <v>0</v>
      </c>
      <c r="AI702" s="32" t="s">
        <v>0</v>
      </c>
      <c r="AJ702" s="32" t="s">
        <v>0</v>
      </c>
    </row>
    <row r="703" spans="1:36" hidden="1" x14ac:dyDescent="0.25">
      <c r="A703" s="48" t="s">
        <v>747</v>
      </c>
      <c r="B703" s="80" t="s">
        <v>748</v>
      </c>
      <c r="C703" s="89"/>
      <c r="D703" s="57" t="s">
        <v>52</v>
      </c>
      <c r="E703" s="51"/>
      <c r="F703" s="58" t="s">
        <v>749</v>
      </c>
      <c r="G703" s="57" t="s">
        <v>54</v>
      </c>
      <c r="H703" s="54" t="s">
        <v>0</v>
      </c>
      <c r="I703" s="39"/>
      <c r="J703" s="39"/>
      <c r="K703" s="51"/>
      <c r="M703" s="55" t="s">
        <v>0</v>
      </c>
      <c r="N703" s="51"/>
      <c r="O703" s="48"/>
      <c r="P703" s="48"/>
      <c r="Q703" s="76">
        <f>SUM(R703:AF705)</f>
        <v>0</v>
      </c>
      <c r="R703" s="76"/>
      <c r="S703" s="76"/>
      <c r="T703" s="76"/>
      <c r="U703" s="76"/>
      <c r="V703" s="76"/>
      <c r="W703" s="76"/>
      <c r="X703" s="76"/>
      <c r="Y703" s="76"/>
      <c r="Z703" s="76"/>
      <c r="AA703" s="76"/>
      <c r="AB703" s="76"/>
      <c r="AC703" s="76"/>
      <c r="AD703" s="76"/>
      <c r="AE703" s="76"/>
      <c r="AF703" s="76"/>
      <c r="AG703" s="86"/>
      <c r="AH703" s="86"/>
      <c r="AI703" s="86"/>
      <c r="AJ703" s="86"/>
    </row>
    <row r="704" spans="1:36" hidden="1" x14ac:dyDescent="0.25">
      <c r="A704" s="45"/>
      <c r="B704" s="90"/>
      <c r="C704" s="91"/>
      <c r="D704" s="56"/>
      <c r="E704" s="53"/>
      <c r="F704" s="46"/>
      <c r="G704" s="53"/>
      <c r="K704" s="5"/>
      <c r="M704" s="39"/>
      <c r="N704" s="51"/>
      <c r="O704" s="45"/>
      <c r="P704" s="45"/>
      <c r="Q704" s="74"/>
      <c r="R704" s="74"/>
      <c r="S704" s="74"/>
      <c r="T704" s="74"/>
      <c r="U704" s="74"/>
      <c r="V704" s="74"/>
      <c r="W704" s="74"/>
      <c r="X704" s="74"/>
      <c r="Y704" s="74"/>
      <c r="Z704" s="74"/>
      <c r="AA704" s="74"/>
      <c r="AB704" s="74"/>
      <c r="AC704" s="74"/>
      <c r="AD704" s="74"/>
      <c r="AE704" s="74"/>
      <c r="AF704" s="74"/>
      <c r="AG704" s="87"/>
      <c r="AH704" s="87"/>
      <c r="AI704" s="87"/>
      <c r="AJ704" s="87"/>
    </row>
    <row r="705" spans="1:36" hidden="1" x14ac:dyDescent="0.25">
      <c r="A705" s="46"/>
      <c r="B705" s="92"/>
      <c r="C705" s="93"/>
      <c r="D705" s="13"/>
      <c r="E705" s="13"/>
      <c r="F705" s="13"/>
      <c r="G705" s="7"/>
      <c r="H705" s="13"/>
      <c r="I705" s="13"/>
      <c r="J705" s="13"/>
      <c r="K705" s="7"/>
      <c r="M705" s="56"/>
      <c r="N705" s="53"/>
      <c r="O705" s="46"/>
      <c r="P705" s="46"/>
      <c r="Q705" s="75"/>
      <c r="R705" s="75"/>
      <c r="S705" s="75"/>
      <c r="T705" s="75"/>
      <c r="U705" s="75"/>
      <c r="V705" s="75"/>
      <c r="W705" s="75"/>
      <c r="X705" s="75"/>
      <c r="Y705" s="75"/>
      <c r="Z705" s="75"/>
      <c r="AA705" s="75"/>
      <c r="AB705" s="75"/>
      <c r="AC705" s="75"/>
      <c r="AD705" s="75"/>
      <c r="AE705" s="75"/>
      <c r="AF705" s="75"/>
      <c r="AG705" s="88"/>
      <c r="AH705" s="88"/>
      <c r="AI705" s="88"/>
      <c r="AJ705" s="88"/>
    </row>
    <row r="706" spans="1:36" hidden="1" x14ac:dyDescent="0.25">
      <c r="A706" s="48" t="s">
        <v>750</v>
      </c>
      <c r="B706" s="80" t="s">
        <v>751</v>
      </c>
      <c r="C706" s="89"/>
      <c r="D706" s="57" t="s">
        <v>52</v>
      </c>
      <c r="E706" s="51"/>
      <c r="F706" s="58" t="s">
        <v>752</v>
      </c>
      <c r="G706" s="57" t="s">
        <v>54</v>
      </c>
      <c r="H706" s="54" t="s">
        <v>0</v>
      </c>
      <c r="I706" s="39"/>
      <c r="J706" s="39"/>
      <c r="K706" s="51"/>
      <c r="M706" s="55" t="s">
        <v>0</v>
      </c>
      <c r="N706" s="51"/>
      <c r="O706" s="48"/>
      <c r="P706" s="48"/>
      <c r="Q706" s="76">
        <f t="shared" ref="Q706" si="94">SUM(R706:AF708)</f>
        <v>0</v>
      </c>
      <c r="R706" s="76"/>
      <c r="S706" s="76"/>
      <c r="T706" s="76"/>
      <c r="U706" s="76"/>
      <c r="V706" s="76"/>
      <c r="W706" s="76"/>
      <c r="X706" s="76"/>
      <c r="Y706" s="76"/>
      <c r="Z706" s="76"/>
      <c r="AA706" s="76"/>
      <c r="AB706" s="76"/>
      <c r="AC706" s="76"/>
      <c r="AD706" s="76"/>
      <c r="AE706" s="76"/>
      <c r="AF706" s="76"/>
      <c r="AG706" s="86"/>
      <c r="AH706" s="86"/>
      <c r="AI706" s="86"/>
      <c r="AJ706" s="86"/>
    </row>
    <row r="707" spans="1:36" hidden="1" x14ac:dyDescent="0.25">
      <c r="A707" s="45"/>
      <c r="B707" s="90"/>
      <c r="C707" s="91"/>
      <c r="D707" s="56"/>
      <c r="E707" s="53"/>
      <c r="F707" s="46"/>
      <c r="G707" s="53"/>
      <c r="K707" s="5"/>
      <c r="M707" s="39"/>
      <c r="N707" s="51"/>
      <c r="O707" s="45"/>
      <c r="P707" s="45"/>
      <c r="Q707" s="74"/>
      <c r="R707" s="74"/>
      <c r="S707" s="74"/>
      <c r="T707" s="74"/>
      <c r="U707" s="74"/>
      <c r="V707" s="74"/>
      <c r="W707" s="74"/>
      <c r="X707" s="74"/>
      <c r="Y707" s="74"/>
      <c r="Z707" s="74"/>
      <c r="AA707" s="74"/>
      <c r="AB707" s="74"/>
      <c r="AC707" s="74"/>
      <c r="AD707" s="74"/>
      <c r="AE707" s="74"/>
      <c r="AF707" s="74"/>
      <c r="AG707" s="87"/>
      <c r="AH707" s="87"/>
      <c r="AI707" s="87"/>
      <c r="AJ707" s="87"/>
    </row>
    <row r="708" spans="1:36" hidden="1" x14ac:dyDescent="0.25">
      <c r="A708" s="46"/>
      <c r="B708" s="92"/>
      <c r="C708" s="93"/>
      <c r="D708" s="13"/>
      <c r="E708" s="13"/>
      <c r="F708" s="13"/>
      <c r="G708" s="7"/>
      <c r="H708" s="13"/>
      <c r="I708" s="13"/>
      <c r="J708" s="13"/>
      <c r="K708" s="7"/>
      <c r="M708" s="56"/>
      <c r="N708" s="53"/>
      <c r="O708" s="46"/>
      <c r="P708" s="46"/>
      <c r="Q708" s="75"/>
      <c r="R708" s="75"/>
      <c r="S708" s="75"/>
      <c r="T708" s="75"/>
      <c r="U708" s="75"/>
      <c r="V708" s="75"/>
      <c r="W708" s="75"/>
      <c r="X708" s="75"/>
      <c r="Y708" s="75"/>
      <c r="Z708" s="75"/>
      <c r="AA708" s="75"/>
      <c r="AB708" s="75"/>
      <c r="AC708" s="75"/>
      <c r="AD708" s="75"/>
      <c r="AE708" s="75"/>
      <c r="AF708" s="75"/>
      <c r="AG708" s="88"/>
      <c r="AH708" s="88"/>
      <c r="AI708" s="88"/>
      <c r="AJ708" s="88"/>
    </row>
    <row r="709" spans="1:36" hidden="1" x14ac:dyDescent="0.25">
      <c r="A709" s="48" t="s">
        <v>753</v>
      </c>
      <c r="B709" s="80" t="s">
        <v>754</v>
      </c>
      <c r="C709" s="89"/>
      <c r="D709" s="57" t="s">
        <v>52</v>
      </c>
      <c r="E709" s="51"/>
      <c r="F709" s="58" t="s">
        <v>755</v>
      </c>
      <c r="G709" s="57" t="s">
        <v>54</v>
      </c>
      <c r="H709" s="54" t="s">
        <v>0</v>
      </c>
      <c r="I709" s="39"/>
      <c r="J709" s="39"/>
      <c r="K709" s="51"/>
      <c r="M709" s="55" t="s">
        <v>0</v>
      </c>
      <c r="N709" s="51"/>
      <c r="O709" s="48"/>
      <c r="P709" s="48"/>
      <c r="Q709" s="76">
        <f t="shared" ref="Q709" si="95">SUM(R709:AF711)</f>
        <v>0</v>
      </c>
      <c r="R709" s="76"/>
      <c r="S709" s="76"/>
      <c r="T709" s="76"/>
      <c r="U709" s="76"/>
      <c r="V709" s="76"/>
      <c r="W709" s="76"/>
      <c r="X709" s="76"/>
      <c r="Y709" s="76"/>
      <c r="Z709" s="76"/>
      <c r="AA709" s="76"/>
      <c r="AB709" s="76"/>
      <c r="AC709" s="76"/>
      <c r="AD709" s="76"/>
      <c r="AE709" s="76"/>
      <c r="AF709" s="76"/>
      <c r="AG709" s="86"/>
      <c r="AH709" s="86"/>
      <c r="AI709" s="86"/>
      <c r="AJ709" s="86"/>
    </row>
    <row r="710" spans="1:36" hidden="1" x14ac:dyDescent="0.25">
      <c r="A710" s="45"/>
      <c r="B710" s="90"/>
      <c r="C710" s="91"/>
      <c r="D710" s="56"/>
      <c r="E710" s="53"/>
      <c r="F710" s="46"/>
      <c r="G710" s="53"/>
      <c r="K710" s="5"/>
      <c r="M710" s="39"/>
      <c r="N710" s="51"/>
      <c r="O710" s="45"/>
      <c r="P710" s="45"/>
      <c r="Q710" s="74"/>
      <c r="R710" s="74"/>
      <c r="S710" s="74"/>
      <c r="T710" s="74"/>
      <c r="U710" s="74"/>
      <c r="V710" s="74"/>
      <c r="W710" s="74"/>
      <c r="X710" s="74"/>
      <c r="Y710" s="74"/>
      <c r="Z710" s="74"/>
      <c r="AA710" s="74"/>
      <c r="AB710" s="74"/>
      <c r="AC710" s="74"/>
      <c r="AD710" s="74"/>
      <c r="AE710" s="74"/>
      <c r="AF710" s="74"/>
      <c r="AG710" s="87"/>
      <c r="AH710" s="87"/>
      <c r="AI710" s="87"/>
      <c r="AJ710" s="87"/>
    </row>
    <row r="711" spans="1:36" hidden="1" x14ac:dyDescent="0.25">
      <c r="A711" s="46"/>
      <c r="B711" s="92"/>
      <c r="C711" s="93"/>
      <c r="D711" s="13"/>
      <c r="E711" s="13"/>
      <c r="F711" s="13"/>
      <c r="G711" s="7"/>
      <c r="H711" s="13"/>
      <c r="I711" s="13"/>
      <c r="J711" s="13"/>
      <c r="K711" s="7"/>
      <c r="M711" s="56"/>
      <c r="N711" s="53"/>
      <c r="O711" s="46"/>
      <c r="P711" s="46"/>
      <c r="Q711" s="75"/>
      <c r="R711" s="75"/>
      <c r="S711" s="75"/>
      <c r="T711" s="75"/>
      <c r="U711" s="75"/>
      <c r="V711" s="75"/>
      <c r="W711" s="75"/>
      <c r="X711" s="75"/>
      <c r="Y711" s="75"/>
      <c r="Z711" s="75"/>
      <c r="AA711" s="75"/>
      <c r="AB711" s="75"/>
      <c r="AC711" s="75"/>
      <c r="AD711" s="75"/>
      <c r="AE711" s="75"/>
      <c r="AF711" s="75"/>
      <c r="AG711" s="88"/>
      <c r="AH711" s="88"/>
      <c r="AI711" s="88"/>
      <c r="AJ711" s="88"/>
    </row>
    <row r="712" spans="1:36" hidden="1" x14ac:dyDescent="0.25">
      <c r="A712" s="48" t="s">
        <v>756</v>
      </c>
      <c r="B712" s="80" t="s">
        <v>757</v>
      </c>
      <c r="C712" s="89"/>
      <c r="D712" s="57" t="s">
        <v>52</v>
      </c>
      <c r="E712" s="51"/>
      <c r="F712" s="58" t="s">
        <v>758</v>
      </c>
      <c r="G712" s="57" t="s">
        <v>54</v>
      </c>
      <c r="H712" s="54" t="s">
        <v>0</v>
      </c>
      <c r="I712" s="39"/>
      <c r="J712" s="39"/>
      <c r="K712" s="51"/>
      <c r="M712" s="55" t="s">
        <v>0</v>
      </c>
      <c r="N712" s="51"/>
      <c r="O712" s="48"/>
      <c r="P712" s="48"/>
      <c r="Q712" s="76">
        <f t="shared" ref="Q712" si="96">SUM(R712:AF714)</f>
        <v>0</v>
      </c>
      <c r="R712" s="76"/>
      <c r="S712" s="76"/>
      <c r="T712" s="76"/>
      <c r="U712" s="76"/>
      <c r="V712" s="76"/>
      <c r="W712" s="76"/>
      <c r="X712" s="76"/>
      <c r="Y712" s="76"/>
      <c r="Z712" s="76"/>
      <c r="AA712" s="76"/>
      <c r="AB712" s="76"/>
      <c r="AC712" s="76"/>
      <c r="AD712" s="76"/>
      <c r="AE712" s="76"/>
      <c r="AF712" s="76"/>
      <c r="AG712" s="86"/>
      <c r="AH712" s="86"/>
      <c r="AI712" s="86"/>
      <c r="AJ712" s="86"/>
    </row>
    <row r="713" spans="1:36" hidden="1" x14ac:dyDescent="0.25">
      <c r="A713" s="45"/>
      <c r="B713" s="90"/>
      <c r="C713" s="91"/>
      <c r="D713" s="56"/>
      <c r="E713" s="53"/>
      <c r="F713" s="46"/>
      <c r="G713" s="53"/>
      <c r="K713" s="5"/>
      <c r="M713" s="39"/>
      <c r="N713" s="51"/>
      <c r="O713" s="45"/>
      <c r="P713" s="45"/>
      <c r="Q713" s="74"/>
      <c r="R713" s="74"/>
      <c r="S713" s="74"/>
      <c r="T713" s="74"/>
      <c r="U713" s="74"/>
      <c r="V713" s="74"/>
      <c r="W713" s="74"/>
      <c r="X713" s="74"/>
      <c r="Y713" s="74"/>
      <c r="Z713" s="74"/>
      <c r="AA713" s="74"/>
      <c r="AB713" s="74"/>
      <c r="AC713" s="74"/>
      <c r="AD713" s="74"/>
      <c r="AE713" s="74"/>
      <c r="AF713" s="74"/>
      <c r="AG713" s="87"/>
      <c r="AH713" s="87"/>
      <c r="AI713" s="87"/>
      <c r="AJ713" s="87"/>
    </row>
    <row r="714" spans="1:36" hidden="1" x14ac:dyDescent="0.25">
      <c r="A714" s="46"/>
      <c r="B714" s="92"/>
      <c r="C714" s="93"/>
      <c r="D714" s="13"/>
      <c r="E714" s="13"/>
      <c r="F714" s="13"/>
      <c r="G714" s="7"/>
      <c r="H714" s="13"/>
      <c r="I714" s="13"/>
      <c r="J714" s="13"/>
      <c r="K714" s="7"/>
      <c r="M714" s="56"/>
      <c r="N714" s="53"/>
      <c r="O714" s="46"/>
      <c r="P714" s="46"/>
      <c r="Q714" s="75"/>
      <c r="R714" s="75"/>
      <c r="S714" s="75"/>
      <c r="T714" s="75"/>
      <c r="U714" s="75"/>
      <c r="V714" s="75"/>
      <c r="W714" s="75"/>
      <c r="X714" s="75"/>
      <c r="Y714" s="75"/>
      <c r="Z714" s="75"/>
      <c r="AA714" s="75"/>
      <c r="AB714" s="75"/>
      <c r="AC714" s="75"/>
      <c r="AD714" s="75"/>
      <c r="AE714" s="75"/>
      <c r="AF714" s="75"/>
      <c r="AG714" s="88"/>
      <c r="AH714" s="88"/>
      <c r="AI714" s="88"/>
      <c r="AJ714" s="88"/>
    </row>
    <row r="715" spans="1:36" hidden="1" x14ac:dyDescent="0.25">
      <c r="A715" s="48" t="s">
        <v>759</v>
      </c>
      <c r="B715" s="80" t="s">
        <v>760</v>
      </c>
      <c r="C715" s="89"/>
      <c r="D715" s="57" t="s">
        <v>52</v>
      </c>
      <c r="E715" s="51"/>
      <c r="F715" s="58" t="s">
        <v>761</v>
      </c>
      <c r="G715" s="57" t="s">
        <v>54</v>
      </c>
      <c r="H715" s="54" t="s">
        <v>0</v>
      </c>
      <c r="I715" s="39"/>
      <c r="J715" s="39"/>
      <c r="K715" s="51"/>
      <c r="M715" s="55" t="s">
        <v>0</v>
      </c>
      <c r="N715" s="51"/>
      <c r="O715" s="48"/>
      <c r="P715" s="48"/>
      <c r="Q715" s="76">
        <f t="shared" ref="Q715" si="97">SUM(R715:AF717)</f>
        <v>0</v>
      </c>
      <c r="R715" s="76"/>
      <c r="S715" s="76"/>
      <c r="T715" s="76"/>
      <c r="U715" s="76"/>
      <c r="V715" s="76"/>
      <c r="W715" s="76"/>
      <c r="X715" s="76"/>
      <c r="Y715" s="76"/>
      <c r="Z715" s="76"/>
      <c r="AA715" s="76"/>
      <c r="AB715" s="76"/>
      <c r="AC715" s="76"/>
      <c r="AD715" s="76"/>
      <c r="AE715" s="76"/>
      <c r="AF715" s="76"/>
      <c r="AG715" s="86"/>
      <c r="AH715" s="86"/>
      <c r="AI715" s="86"/>
      <c r="AJ715" s="86"/>
    </row>
    <row r="716" spans="1:36" hidden="1" x14ac:dyDescent="0.25">
      <c r="A716" s="45"/>
      <c r="B716" s="90"/>
      <c r="C716" s="91"/>
      <c r="D716" s="56"/>
      <c r="E716" s="53"/>
      <c r="F716" s="46"/>
      <c r="G716" s="53"/>
      <c r="K716" s="5"/>
      <c r="M716" s="39"/>
      <c r="N716" s="51"/>
      <c r="O716" s="45"/>
      <c r="P716" s="45"/>
      <c r="Q716" s="74"/>
      <c r="R716" s="74"/>
      <c r="S716" s="74"/>
      <c r="T716" s="74"/>
      <c r="U716" s="74"/>
      <c r="V716" s="74"/>
      <c r="W716" s="74"/>
      <c r="X716" s="74"/>
      <c r="Y716" s="74"/>
      <c r="Z716" s="74"/>
      <c r="AA716" s="74"/>
      <c r="AB716" s="74"/>
      <c r="AC716" s="74"/>
      <c r="AD716" s="74"/>
      <c r="AE716" s="74"/>
      <c r="AF716" s="74"/>
      <c r="AG716" s="87"/>
      <c r="AH716" s="87"/>
      <c r="AI716" s="87"/>
      <c r="AJ716" s="87"/>
    </row>
    <row r="717" spans="1:36" hidden="1" x14ac:dyDescent="0.25">
      <c r="A717" s="46"/>
      <c r="B717" s="92"/>
      <c r="C717" s="93"/>
      <c r="D717" s="13"/>
      <c r="E717" s="13"/>
      <c r="F717" s="13"/>
      <c r="G717" s="7"/>
      <c r="H717" s="13"/>
      <c r="I717" s="13"/>
      <c r="J717" s="13"/>
      <c r="K717" s="7"/>
      <c r="M717" s="56"/>
      <c r="N717" s="53"/>
      <c r="O717" s="46"/>
      <c r="P717" s="46"/>
      <c r="Q717" s="75"/>
      <c r="R717" s="75"/>
      <c r="S717" s="75"/>
      <c r="T717" s="75"/>
      <c r="U717" s="75"/>
      <c r="V717" s="75"/>
      <c r="W717" s="75"/>
      <c r="X717" s="75"/>
      <c r="Y717" s="75"/>
      <c r="Z717" s="75"/>
      <c r="AA717" s="75"/>
      <c r="AB717" s="75"/>
      <c r="AC717" s="75"/>
      <c r="AD717" s="75"/>
      <c r="AE717" s="75"/>
      <c r="AF717" s="75"/>
      <c r="AG717" s="88"/>
      <c r="AH717" s="88"/>
      <c r="AI717" s="88"/>
      <c r="AJ717" s="88"/>
    </row>
    <row r="718" spans="1:36" hidden="1" x14ac:dyDescent="0.25">
      <c r="A718" s="48" t="s">
        <v>762</v>
      </c>
      <c r="B718" s="80" t="s">
        <v>763</v>
      </c>
      <c r="C718" s="89"/>
      <c r="D718" s="57" t="s">
        <v>52</v>
      </c>
      <c r="E718" s="51"/>
      <c r="F718" s="58" t="s">
        <v>764</v>
      </c>
      <c r="G718" s="57" t="s">
        <v>54</v>
      </c>
      <c r="H718" s="54" t="s">
        <v>0</v>
      </c>
      <c r="I718" s="39"/>
      <c r="J718" s="39"/>
      <c r="K718" s="51"/>
      <c r="M718" s="55" t="s">
        <v>0</v>
      </c>
      <c r="N718" s="51"/>
      <c r="O718" s="48"/>
      <c r="P718" s="48"/>
      <c r="Q718" s="76">
        <f t="shared" ref="Q718" si="98">SUM(R718:AF720)</f>
        <v>0</v>
      </c>
      <c r="R718" s="76"/>
      <c r="S718" s="76"/>
      <c r="T718" s="76"/>
      <c r="U718" s="76"/>
      <c r="V718" s="76"/>
      <c r="W718" s="76"/>
      <c r="X718" s="76"/>
      <c r="Y718" s="76"/>
      <c r="Z718" s="76"/>
      <c r="AA718" s="76"/>
      <c r="AB718" s="76"/>
      <c r="AC718" s="76"/>
      <c r="AD718" s="76"/>
      <c r="AE718" s="76"/>
      <c r="AF718" s="76"/>
      <c r="AG718" s="86"/>
      <c r="AH718" s="86"/>
      <c r="AI718" s="86"/>
      <c r="AJ718" s="86"/>
    </row>
    <row r="719" spans="1:36" hidden="1" x14ac:dyDescent="0.25">
      <c r="A719" s="45"/>
      <c r="B719" s="90"/>
      <c r="C719" s="91"/>
      <c r="D719" s="56"/>
      <c r="E719" s="53"/>
      <c r="F719" s="46"/>
      <c r="G719" s="53"/>
      <c r="K719" s="5"/>
      <c r="M719" s="39"/>
      <c r="N719" s="51"/>
      <c r="O719" s="45"/>
      <c r="P719" s="45"/>
      <c r="Q719" s="74"/>
      <c r="R719" s="74"/>
      <c r="S719" s="74"/>
      <c r="T719" s="74"/>
      <c r="U719" s="74"/>
      <c r="V719" s="74"/>
      <c r="W719" s="74"/>
      <c r="X719" s="74"/>
      <c r="Y719" s="74"/>
      <c r="Z719" s="74"/>
      <c r="AA719" s="74"/>
      <c r="AB719" s="74"/>
      <c r="AC719" s="74"/>
      <c r="AD719" s="74"/>
      <c r="AE719" s="74"/>
      <c r="AF719" s="74"/>
      <c r="AG719" s="87"/>
      <c r="AH719" s="87"/>
      <c r="AI719" s="87"/>
      <c r="AJ719" s="87"/>
    </row>
    <row r="720" spans="1:36" hidden="1" x14ac:dyDescent="0.25">
      <c r="A720" s="46"/>
      <c r="B720" s="92"/>
      <c r="C720" s="93"/>
      <c r="D720" s="13"/>
      <c r="E720" s="13"/>
      <c r="F720" s="13"/>
      <c r="G720" s="7"/>
      <c r="H720" s="13"/>
      <c r="I720" s="13"/>
      <c r="J720" s="13"/>
      <c r="K720" s="7"/>
      <c r="M720" s="56"/>
      <c r="N720" s="53"/>
      <c r="O720" s="46"/>
      <c r="P720" s="46"/>
      <c r="Q720" s="75"/>
      <c r="R720" s="75"/>
      <c r="S720" s="75"/>
      <c r="T720" s="75"/>
      <c r="U720" s="75"/>
      <c r="V720" s="75"/>
      <c r="W720" s="75"/>
      <c r="X720" s="75"/>
      <c r="Y720" s="75"/>
      <c r="Z720" s="75"/>
      <c r="AA720" s="75"/>
      <c r="AB720" s="75"/>
      <c r="AC720" s="75"/>
      <c r="AD720" s="75"/>
      <c r="AE720" s="75"/>
      <c r="AF720" s="75"/>
      <c r="AG720" s="88"/>
      <c r="AH720" s="88"/>
      <c r="AI720" s="88"/>
      <c r="AJ720" s="88"/>
    </row>
    <row r="721" spans="1:36" hidden="1" x14ac:dyDescent="0.25">
      <c r="A721" s="48" t="s">
        <v>765</v>
      </c>
      <c r="B721" s="80" t="s">
        <v>766</v>
      </c>
      <c r="C721" s="89"/>
      <c r="D721" s="57" t="s">
        <v>52</v>
      </c>
      <c r="E721" s="51"/>
      <c r="F721" s="58" t="s">
        <v>767</v>
      </c>
      <c r="G721" s="57" t="s">
        <v>54</v>
      </c>
      <c r="H721" s="54" t="s">
        <v>0</v>
      </c>
      <c r="I721" s="39"/>
      <c r="J721" s="39"/>
      <c r="K721" s="51"/>
      <c r="M721" s="55" t="s">
        <v>0</v>
      </c>
      <c r="N721" s="51"/>
      <c r="O721" s="48"/>
      <c r="P721" s="48"/>
      <c r="Q721" s="76">
        <f t="shared" ref="Q721" si="99">SUM(R721:AF723)</f>
        <v>0</v>
      </c>
      <c r="R721" s="76"/>
      <c r="S721" s="76"/>
      <c r="T721" s="76"/>
      <c r="U721" s="76"/>
      <c r="V721" s="76"/>
      <c r="W721" s="76"/>
      <c r="X721" s="76"/>
      <c r="Y721" s="76"/>
      <c r="Z721" s="76"/>
      <c r="AA721" s="76"/>
      <c r="AB721" s="76"/>
      <c r="AC721" s="76"/>
      <c r="AD721" s="76"/>
      <c r="AE721" s="76"/>
      <c r="AF721" s="76"/>
      <c r="AG721" s="86"/>
      <c r="AH721" s="86"/>
      <c r="AI721" s="86"/>
      <c r="AJ721" s="86"/>
    </row>
    <row r="722" spans="1:36" hidden="1" x14ac:dyDescent="0.25">
      <c r="A722" s="45"/>
      <c r="B722" s="90"/>
      <c r="C722" s="91"/>
      <c r="D722" s="56"/>
      <c r="E722" s="53"/>
      <c r="F722" s="46"/>
      <c r="G722" s="53"/>
      <c r="K722" s="5"/>
      <c r="M722" s="39"/>
      <c r="N722" s="51"/>
      <c r="O722" s="45"/>
      <c r="P722" s="45"/>
      <c r="Q722" s="74"/>
      <c r="R722" s="74"/>
      <c r="S722" s="74"/>
      <c r="T722" s="74"/>
      <c r="U722" s="74"/>
      <c r="V722" s="74"/>
      <c r="W722" s="74"/>
      <c r="X722" s="74"/>
      <c r="Y722" s="74"/>
      <c r="Z722" s="74"/>
      <c r="AA722" s="74"/>
      <c r="AB722" s="74"/>
      <c r="AC722" s="74"/>
      <c r="AD722" s="74"/>
      <c r="AE722" s="74"/>
      <c r="AF722" s="74"/>
      <c r="AG722" s="87"/>
      <c r="AH722" s="87"/>
      <c r="AI722" s="87"/>
      <c r="AJ722" s="87"/>
    </row>
    <row r="723" spans="1:36" hidden="1" x14ac:dyDescent="0.25">
      <c r="A723" s="46"/>
      <c r="B723" s="92"/>
      <c r="C723" s="93"/>
      <c r="D723" s="13"/>
      <c r="E723" s="13"/>
      <c r="F723" s="13"/>
      <c r="G723" s="7"/>
      <c r="H723" s="13"/>
      <c r="I723" s="13"/>
      <c r="J723" s="13"/>
      <c r="K723" s="7"/>
      <c r="M723" s="56"/>
      <c r="N723" s="53"/>
      <c r="O723" s="46"/>
      <c r="P723" s="46"/>
      <c r="Q723" s="75"/>
      <c r="R723" s="75"/>
      <c r="S723" s="75"/>
      <c r="T723" s="75"/>
      <c r="U723" s="75"/>
      <c r="V723" s="75"/>
      <c r="W723" s="75"/>
      <c r="X723" s="75"/>
      <c r="Y723" s="75"/>
      <c r="Z723" s="75"/>
      <c r="AA723" s="75"/>
      <c r="AB723" s="75"/>
      <c r="AC723" s="75"/>
      <c r="AD723" s="75"/>
      <c r="AE723" s="75"/>
      <c r="AF723" s="75"/>
      <c r="AG723" s="88"/>
      <c r="AH723" s="88"/>
      <c r="AI723" s="88"/>
      <c r="AJ723" s="88"/>
    </row>
    <row r="724" spans="1:36" hidden="1" x14ac:dyDescent="0.25">
      <c r="A724" s="48" t="s">
        <v>768</v>
      </c>
      <c r="B724" s="80" t="s">
        <v>769</v>
      </c>
      <c r="C724" s="89"/>
      <c r="D724" s="57" t="s">
        <v>52</v>
      </c>
      <c r="E724" s="51"/>
      <c r="F724" s="58" t="s">
        <v>770</v>
      </c>
      <c r="G724" s="57" t="s">
        <v>54</v>
      </c>
      <c r="H724" s="54" t="s">
        <v>0</v>
      </c>
      <c r="I724" s="39"/>
      <c r="J724" s="39"/>
      <c r="K724" s="51"/>
      <c r="M724" s="55" t="s">
        <v>0</v>
      </c>
      <c r="N724" s="51"/>
      <c r="O724" s="48"/>
      <c r="P724" s="48"/>
      <c r="Q724" s="76">
        <f t="shared" ref="Q724" si="100">SUM(R724:AF726)</f>
        <v>0</v>
      </c>
      <c r="R724" s="76"/>
      <c r="S724" s="76"/>
      <c r="T724" s="76"/>
      <c r="U724" s="76"/>
      <c r="V724" s="76"/>
      <c r="W724" s="76"/>
      <c r="X724" s="76"/>
      <c r="Y724" s="76"/>
      <c r="Z724" s="76"/>
      <c r="AA724" s="76"/>
      <c r="AB724" s="76"/>
      <c r="AC724" s="76"/>
      <c r="AD724" s="76"/>
      <c r="AE724" s="76"/>
      <c r="AF724" s="76"/>
      <c r="AG724" s="86"/>
      <c r="AH724" s="86"/>
      <c r="AI724" s="86"/>
      <c r="AJ724" s="86"/>
    </row>
    <row r="725" spans="1:36" hidden="1" x14ac:dyDescent="0.25">
      <c r="A725" s="45"/>
      <c r="B725" s="90"/>
      <c r="C725" s="91"/>
      <c r="D725" s="56"/>
      <c r="E725" s="53"/>
      <c r="F725" s="46"/>
      <c r="G725" s="53"/>
      <c r="K725" s="5"/>
      <c r="M725" s="39"/>
      <c r="N725" s="51"/>
      <c r="O725" s="45"/>
      <c r="P725" s="45"/>
      <c r="Q725" s="74"/>
      <c r="R725" s="74"/>
      <c r="S725" s="74"/>
      <c r="T725" s="74"/>
      <c r="U725" s="74"/>
      <c r="V725" s="74"/>
      <c r="W725" s="74"/>
      <c r="X725" s="74"/>
      <c r="Y725" s="74"/>
      <c r="Z725" s="74"/>
      <c r="AA725" s="74"/>
      <c r="AB725" s="74"/>
      <c r="AC725" s="74"/>
      <c r="AD725" s="74"/>
      <c r="AE725" s="74"/>
      <c r="AF725" s="74"/>
      <c r="AG725" s="87"/>
      <c r="AH725" s="87"/>
      <c r="AI725" s="87"/>
      <c r="AJ725" s="87"/>
    </row>
    <row r="726" spans="1:36" hidden="1" x14ac:dyDescent="0.25">
      <c r="A726" s="46"/>
      <c r="B726" s="92"/>
      <c r="C726" s="93"/>
      <c r="D726" s="13"/>
      <c r="E726" s="13"/>
      <c r="F726" s="13"/>
      <c r="G726" s="7"/>
      <c r="H726" s="13"/>
      <c r="I726" s="13"/>
      <c r="J726" s="13"/>
      <c r="K726" s="7"/>
      <c r="M726" s="56"/>
      <c r="N726" s="53"/>
      <c r="O726" s="46"/>
      <c r="P726" s="46"/>
      <c r="Q726" s="75"/>
      <c r="R726" s="75"/>
      <c r="S726" s="75"/>
      <c r="T726" s="75"/>
      <c r="U726" s="75"/>
      <c r="V726" s="75"/>
      <c r="W726" s="75"/>
      <c r="X726" s="75"/>
      <c r="Y726" s="75"/>
      <c r="Z726" s="75"/>
      <c r="AA726" s="75"/>
      <c r="AB726" s="75"/>
      <c r="AC726" s="75"/>
      <c r="AD726" s="75"/>
      <c r="AE726" s="75"/>
      <c r="AF726" s="75"/>
      <c r="AG726" s="88"/>
      <c r="AH726" s="88"/>
      <c r="AI726" s="88"/>
      <c r="AJ726" s="88"/>
    </row>
    <row r="727" spans="1:36" hidden="1" x14ac:dyDescent="0.25">
      <c r="A727" s="48" t="s">
        <v>771</v>
      </c>
      <c r="B727" s="80" t="s">
        <v>772</v>
      </c>
      <c r="C727" s="89"/>
      <c r="D727" s="57" t="s">
        <v>52</v>
      </c>
      <c r="E727" s="51"/>
      <c r="F727" s="58" t="s">
        <v>773</v>
      </c>
      <c r="G727" s="57" t="s">
        <v>54</v>
      </c>
      <c r="H727" s="54" t="s">
        <v>0</v>
      </c>
      <c r="I727" s="39"/>
      <c r="J727" s="39"/>
      <c r="K727" s="51"/>
      <c r="M727" s="55" t="s">
        <v>0</v>
      </c>
      <c r="N727" s="51"/>
      <c r="O727" s="48"/>
      <c r="P727" s="48"/>
      <c r="Q727" s="76">
        <f t="shared" ref="Q727" si="101">SUM(R727:AF729)</f>
        <v>0</v>
      </c>
      <c r="R727" s="76"/>
      <c r="S727" s="76"/>
      <c r="T727" s="76"/>
      <c r="U727" s="76"/>
      <c r="V727" s="76"/>
      <c r="W727" s="76"/>
      <c r="X727" s="76"/>
      <c r="Y727" s="76"/>
      <c r="Z727" s="76"/>
      <c r="AA727" s="76"/>
      <c r="AB727" s="76"/>
      <c r="AC727" s="76"/>
      <c r="AD727" s="76"/>
      <c r="AE727" s="76"/>
      <c r="AF727" s="76"/>
      <c r="AG727" s="86"/>
      <c r="AH727" s="86"/>
      <c r="AI727" s="86"/>
      <c r="AJ727" s="86"/>
    </row>
    <row r="728" spans="1:36" hidden="1" x14ac:dyDescent="0.25">
      <c r="A728" s="45"/>
      <c r="B728" s="90"/>
      <c r="C728" s="91"/>
      <c r="D728" s="56"/>
      <c r="E728" s="53"/>
      <c r="F728" s="46"/>
      <c r="G728" s="53"/>
      <c r="K728" s="5"/>
      <c r="M728" s="39"/>
      <c r="N728" s="51"/>
      <c r="O728" s="45"/>
      <c r="P728" s="45"/>
      <c r="Q728" s="74"/>
      <c r="R728" s="74"/>
      <c r="S728" s="74"/>
      <c r="T728" s="74"/>
      <c r="U728" s="74"/>
      <c r="V728" s="74"/>
      <c r="W728" s="74"/>
      <c r="X728" s="74"/>
      <c r="Y728" s="74"/>
      <c r="Z728" s="74"/>
      <c r="AA728" s="74"/>
      <c r="AB728" s="74"/>
      <c r="AC728" s="74"/>
      <c r="AD728" s="74"/>
      <c r="AE728" s="74"/>
      <c r="AF728" s="74"/>
      <c r="AG728" s="87"/>
      <c r="AH728" s="87"/>
      <c r="AI728" s="87"/>
      <c r="AJ728" s="87"/>
    </row>
    <row r="729" spans="1:36" hidden="1" x14ac:dyDescent="0.25">
      <c r="A729" s="46"/>
      <c r="B729" s="92"/>
      <c r="C729" s="93"/>
      <c r="D729" s="13"/>
      <c r="E729" s="13"/>
      <c r="F729" s="13"/>
      <c r="G729" s="7"/>
      <c r="H729" s="13"/>
      <c r="I729" s="13"/>
      <c r="J729" s="13"/>
      <c r="K729" s="7"/>
      <c r="M729" s="56"/>
      <c r="N729" s="53"/>
      <c r="O729" s="46"/>
      <c r="P729" s="46"/>
      <c r="Q729" s="75"/>
      <c r="R729" s="75"/>
      <c r="S729" s="75"/>
      <c r="T729" s="75"/>
      <c r="U729" s="75"/>
      <c r="V729" s="75"/>
      <c r="W729" s="75"/>
      <c r="X729" s="75"/>
      <c r="Y729" s="75"/>
      <c r="Z729" s="75"/>
      <c r="AA729" s="75"/>
      <c r="AB729" s="75"/>
      <c r="AC729" s="75"/>
      <c r="AD729" s="75"/>
      <c r="AE729" s="75"/>
      <c r="AF729" s="75"/>
      <c r="AG729" s="88"/>
      <c r="AH729" s="88"/>
      <c r="AI729" s="88"/>
      <c r="AJ729" s="88"/>
    </row>
    <row r="730" spans="1:36" hidden="1" x14ac:dyDescent="0.25">
      <c r="A730" s="48" t="s">
        <v>774</v>
      </c>
      <c r="B730" s="80" t="s">
        <v>775</v>
      </c>
      <c r="C730" s="89"/>
      <c r="D730" s="57" t="s">
        <v>52</v>
      </c>
      <c r="E730" s="51"/>
      <c r="F730" s="58" t="s">
        <v>776</v>
      </c>
      <c r="G730" s="57" t="s">
        <v>54</v>
      </c>
      <c r="H730" s="54" t="s">
        <v>0</v>
      </c>
      <c r="I730" s="39"/>
      <c r="J730" s="39"/>
      <c r="K730" s="51"/>
      <c r="M730" s="55" t="s">
        <v>0</v>
      </c>
      <c r="N730" s="51"/>
      <c r="O730" s="48"/>
      <c r="P730" s="48"/>
      <c r="Q730" s="76">
        <f t="shared" ref="Q730" si="102">SUM(R730:AF732)</f>
        <v>0</v>
      </c>
      <c r="R730" s="76"/>
      <c r="S730" s="76"/>
      <c r="T730" s="76"/>
      <c r="U730" s="76"/>
      <c r="V730" s="76"/>
      <c r="W730" s="76"/>
      <c r="X730" s="76"/>
      <c r="Y730" s="76"/>
      <c r="Z730" s="76"/>
      <c r="AA730" s="76"/>
      <c r="AB730" s="76"/>
      <c r="AC730" s="76"/>
      <c r="AD730" s="76"/>
      <c r="AE730" s="76"/>
      <c r="AF730" s="76"/>
      <c r="AG730" s="86"/>
      <c r="AH730" s="86"/>
      <c r="AI730" s="86"/>
      <c r="AJ730" s="86"/>
    </row>
    <row r="731" spans="1:36" hidden="1" x14ac:dyDescent="0.25">
      <c r="A731" s="45"/>
      <c r="B731" s="90"/>
      <c r="C731" s="91"/>
      <c r="D731" s="56"/>
      <c r="E731" s="53"/>
      <c r="F731" s="46"/>
      <c r="G731" s="53"/>
      <c r="K731" s="5"/>
      <c r="M731" s="39"/>
      <c r="N731" s="51"/>
      <c r="O731" s="45"/>
      <c r="P731" s="45"/>
      <c r="Q731" s="74"/>
      <c r="R731" s="74"/>
      <c r="S731" s="74"/>
      <c r="T731" s="74"/>
      <c r="U731" s="74"/>
      <c r="V731" s="74"/>
      <c r="W731" s="74"/>
      <c r="X731" s="74"/>
      <c r="Y731" s="74"/>
      <c r="Z731" s="74"/>
      <c r="AA731" s="74"/>
      <c r="AB731" s="74"/>
      <c r="AC731" s="74"/>
      <c r="AD731" s="74"/>
      <c r="AE731" s="74"/>
      <c r="AF731" s="74"/>
      <c r="AG731" s="87"/>
      <c r="AH731" s="87"/>
      <c r="AI731" s="87"/>
      <c r="AJ731" s="87"/>
    </row>
    <row r="732" spans="1:36" hidden="1" x14ac:dyDescent="0.25">
      <c r="A732" s="46"/>
      <c r="B732" s="92"/>
      <c r="C732" s="93"/>
      <c r="D732" s="13"/>
      <c r="E732" s="13"/>
      <c r="F732" s="13"/>
      <c r="G732" s="7"/>
      <c r="H732" s="13"/>
      <c r="I732" s="13"/>
      <c r="J732" s="13"/>
      <c r="K732" s="7"/>
      <c r="M732" s="56"/>
      <c r="N732" s="53"/>
      <c r="O732" s="46"/>
      <c r="P732" s="46"/>
      <c r="Q732" s="75"/>
      <c r="R732" s="75"/>
      <c r="S732" s="75"/>
      <c r="T732" s="75"/>
      <c r="U732" s="75"/>
      <c r="V732" s="75"/>
      <c r="W732" s="75"/>
      <c r="X732" s="75"/>
      <c r="Y732" s="75"/>
      <c r="Z732" s="75"/>
      <c r="AA732" s="75"/>
      <c r="AB732" s="75"/>
      <c r="AC732" s="75"/>
      <c r="AD732" s="75"/>
      <c r="AE732" s="75"/>
      <c r="AF732" s="75"/>
      <c r="AG732" s="88"/>
      <c r="AH732" s="88"/>
      <c r="AI732" s="88"/>
      <c r="AJ732" s="88"/>
    </row>
    <row r="733" spans="1:36" hidden="1" x14ac:dyDescent="0.25">
      <c r="A733" s="48" t="s">
        <v>777</v>
      </c>
      <c r="B733" s="80" t="s">
        <v>778</v>
      </c>
      <c r="C733" s="89"/>
      <c r="D733" s="57" t="s">
        <v>52</v>
      </c>
      <c r="E733" s="51"/>
      <c r="F733" s="58" t="s">
        <v>779</v>
      </c>
      <c r="G733" s="57" t="s">
        <v>54</v>
      </c>
      <c r="H733" s="54" t="s">
        <v>0</v>
      </c>
      <c r="I733" s="39"/>
      <c r="J733" s="39"/>
      <c r="K733" s="51"/>
      <c r="M733" s="55" t="s">
        <v>0</v>
      </c>
      <c r="N733" s="51"/>
      <c r="O733" s="48"/>
      <c r="P733" s="48"/>
      <c r="Q733" s="76">
        <f t="shared" ref="Q733" si="103">SUM(R733:AF735)</f>
        <v>0</v>
      </c>
      <c r="R733" s="76"/>
      <c r="S733" s="76"/>
      <c r="T733" s="76"/>
      <c r="U733" s="76"/>
      <c r="V733" s="76"/>
      <c r="W733" s="76"/>
      <c r="X733" s="76"/>
      <c r="Y733" s="76"/>
      <c r="Z733" s="76"/>
      <c r="AA733" s="76"/>
      <c r="AB733" s="76"/>
      <c r="AC733" s="76"/>
      <c r="AD733" s="76"/>
      <c r="AE733" s="76"/>
      <c r="AF733" s="76"/>
      <c r="AG733" s="86"/>
      <c r="AH733" s="86"/>
      <c r="AI733" s="86"/>
      <c r="AJ733" s="86"/>
    </row>
    <row r="734" spans="1:36" hidden="1" x14ac:dyDescent="0.25">
      <c r="A734" s="45"/>
      <c r="B734" s="90"/>
      <c r="C734" s="91"/>
      <c r="D734" s="56"/>
      <c r="E734" s="53"/>
      <c r="F734" s="46"/>
      <c r="G734" s="53"/>
      <c r="K734" s="5"/>
      <c r="M734" s="39"/>
      <c r="N734" s="51"/>
      <c r="O734" s="45"/>
      <c r="P734" s="45"/>
      <c r="Q734" s="74"/>
      <c r="R734" s="74"/>
      <c r="S734" s="74"/>
      <c r="T734" s="74"/>
      <c r="U734" s="74"/>
      <c r="V734" s="74"/>
      <c r="W734" s="74"/>
      <c r="X734" s="74"/>
      <c r="Y734" s="74"/>
      <c r="Z734" s="74"/>
      <c r="AA734" s="74"/>
      <c r="AB734" s="74"/>
      <c r="AC734" s="74"/>
      <c r="AD734" s="74"/>
      <c r="AE734" s="74"/>
      <c r="AF734" s="74"/>
      <c r="AG734" s="87"/>
      <c r="AH734" s="87"/>
      <c r="AI734" s="87"/>
      <c r="AJ734" s="87"/>
    </row>
    <row r="735" spans="1:36" hidden="1" x14ac:dyDescent="0.25">
      <c r="A735" s="46"/>
      <c r="B735" s="92"/>
      <c r="C735" s="93"/>
      <c r="D735" s="13"/>
      <c r="E735" s="13"/>
      <c r="F735" s="13"/>
      <c r="G735" s="7"/>
      <c r="H735" s="13"/>
      <c r="I735" s="13"/>
      <c r="J735" s="13"/>
      <c r="K735" s="7"/>
      <c r="M735" s="56"/>
      <c r="N735" s="53"/>
      <c r="O735" s="46"/>
      <c r="P735" s="46"/>
      <c r="Q735" s="75"/>
      <c r="R735" s="75"/>
      <c r="S735" s="75"/>
      <c r="T735" s="75"/>
      <c r="U735" s="75"/>
      <c r="V735" s="75"/>
      <c r="W735" s="75"/>
      <c r="X735" s="75"/>
      <c r="Y735" s="75"/>
      <c r="Z735" s="75"/>
      <c r="AA735" s="75"/>
      <c r="AB735" s="75"/>
      <c r="AC735" s="75"/>
      <c r="AD735" s="75"/>
      <c r="AE735" s="75"/>
      <c r="AF735" s="75"/>
      <c r="AG735" s="88"/>
      <c r="AH735" s="88"/>
      <c r="AI735" s="88"/>
      <c r="AJ735" s="88"/>
    </row>
    <row r="736" spans="1:36" hidden="1" x14ac:dyDescent="0.25">
      <c r="A736" s="48" t="s">
        <v>780</v>
      </c>
      <c r="B736" s="80" t="s">
        <v>781</v>
      </c>
      <c r="C736" s="89"/>
      <c r="D736" s="57" t="s">
        <v>52</v>
      </c>
      <c r="E736" s="51"/>
      <c r="F736" s="58" t="s">
        <v>782</v>
      </c>
      <c r="G736" s="57" t="s">
        <v>54</v>
      </c>
      <c r="H736" s="54" t="s">
        <v>0</v>
      </c>
      <c r="I736" s="39"/>
      <c r="J736" s="39"/>
      <c r="K736" s="51"/>
      <c r="M736" s="55" t="s">
        <v>0</v>
      </c>
      <c r="N736" s="51"/>
      <c r="O736" s="48"/>
      <c r="P736" s="48"/>
      <c r="Q736" s="76">
        <f t="shared" ref="Q736" si="104">SUM(R736:AF738)</f>
        <v>0</v>
      </c>
      <c r="R736" s="76"/>
      <c r="S736" s="76"/>
      <c r="T736" s="76"/>
      <c r="U736" s="76"/>
      <c r="V736" s="76"/>
      <c r="W736" s="76"/>
      <c r="X736" s="76"/>
      <c r="Y736" s="76"/>
      <c r="Z736" s="76"/>
      <c r="AA736" s="76"/>
      <c r="AB736" s="76"/>
      <c r="AC736" s="76"/>
      <c r="AD736" s="76"/>
      <c r="AE736" s="76"/>
      <c r="AF736" s="76"/>
      <c r="AG736" s="86"/>
      <c r="AH736" s="86"/>
      <c r="AI736" s="86"/>
      <c r="AJ736" s="86"/>
    </row>
    <row r="737" spans="1:36" hidden="1" x14ac:dyDescent="0.25">
      <c r="A737" s="45"/>
      <c r="B737" s="90"/>
      <c r="C737" s="91"/>
      <c r="D737" s="56"/>
      <c r="E737" s="53"/>
      <c r="F737" s="46"/>
      <c r="G737" s="53"/>
      <c r="K737" s="5"/>
      <c r="M737" s="39"/>
      <c r="N737" s="51"/>
      <c r="O737" s="45"/>
      <c r="P737" s="45"/>
      <c r="Q737" s="74"/>
      <c r="R737" s="74"/>
      <c r="S737" s="74"/>
      <c r="T737" s="74"/>
      <c r="U737" s="74"/>
      <c r="V737" s="74"/>
      <c r="W737" s="74"/>
      <c r="X737" s="74"/>
      <c r="Y737" s="74"/>
      <c r="Z737" s="74"/>
      <c r="AA737" s="74"/>
      <c r="AB737" s="74"/>
      <c r="AC737" s="74"/>
      <c r="AD737" s="74"/>
      <c r="AE737" s="74"/>
      <c r="AF737" s="74"/>
      <c r="AG737" s="87"/>
      <c r="AH737" s="87"/>
      <c r="AI737" s="87"/>
      <c r="AJ737" s="87"/>
    </row>
    <row r="738" spans="1:36" hidden="1" x14ac:dyDescent="0.25">
      <c r="A738" s="46"/>
      <c r="B738" s="92"/>
      <c r="C738" s="93"/>
      <c r="D738" s="13"/>
      <c r="E738" s="13"/>
      <c r="F738" s="13"/>
      <c r="G738" s="7"/>
      <c r="H738" s="13"/>
      <c r="I738" s="13"/>
      <c r="J738" s="13"/>
      <c r="K738" s="7"/>
      <c r="M738" s="56"/>
      <c r="N738" s="53"/>
      <c r="O738" s="46"/>
      <c r="P738" s="46"/>
      <c r="Q738" s="75"/>
      <c r="R738" s="75"/>
      <c r="S738" s="75"/>
      <c r="T738" s="75"/>
      <c r="U738" s="75"/>
      <c r="V738" s="75"/>
      <c r="W738" s="75"/>
      <c r="X738" s="75"/>
      <c r="Y738" s="75"/>
      <c r="Z738" s="75"/>
      <c r="AA738" s="75"/>
      <c r="AB738" s="75"/>
      <c r="AC738" s="75"/>
      <c r="AD738" s="75"/>
      <c r="AE738" s="75"/>
      <c r="AF738" s="75"/>
      <c r="AG738" s="88"/>
      <c r="AH738" s="88"/>
      <c r="AI738" s="88"/>
      <c r="AJ738" s="88"/>
    </row>
    <row r="739" spans="1:36" hidden="1" x14ac:dyDescent="0.25">
      <c r="A739" s="48" t="s">
        <v>783</v>
      </c>
      <c r="B739" s="80" t="s">
        <v>784</v>
      </c>
      <c r="C739" s="89"/>
      <c r="D739" s="57" t="s">
        <v>52</v>
      </c>
      <c r="E739" s="51"/>
      <c r="F739" s="58" t="s">
        <v>785</v>
      </c>
      <c r="G739" s="57" t="s">
        <v>54</v>
      </c>
      <c r="H739" s="54" t="s">
        <v>0</v>
      </c>
      <c r="I739" s="39"/>
      <c r="J739" s="39"/>
      <c r="K739" s="51"/>
      <c r="M739" s="55" t="s">
        <v>0</v>
      </c>
      <c r="N739" s="51"/>
      <c r="O739" s="48"/>
      <c r="P739" s="48"/>
      <c r="Q739" s="76">
        <f t="shared" ref="Q739" si="105">SUM(R739:AF741)</f>
        <v>0</v>
      </c>
      <c r="R739" s="76"/>
      <c r="S739" s="76"/>
      <c r="T739" s="76"/>
      <c r="U739" s="76"/>
      <c r="V739" s="76"/>
      <c r="W739" s="76"/>
      <c r="X739" s="76"/>
      <c r="Y739" s="76"/>
      <c r="Z739" s="76"/>
      <c r="AA739" s="76"/>
      <c r="AB739" s="76"/>
      <c r="AC739" s="76"/>
      <c r="AD739" s="76"/>
      <c r="AE739" s="76"/>
      <c r="AF739" s="76"/>
      <c r="AG739" s="86"/>
      <c r="AH739" s="86"/>
      <c r="AI739" s="86"/>
      <c r="AJ739" s="86"/>
    </row>
    <row r="740" spans="1:36" hidden="1" x14ac:dyDescent="0.25">
      <c r="A740" s="45"/>
      <c r="B740" s="90"/>
      <c r="C740" s="91"/>
      <c r="D740" s="56"/>
      <c r="E740" s="53"/>
      <c r="F740" s="46"/>
      <c r="G740" s="53"/>
      <c r="K740" s="5"/>
      <c r="M740" s="39"/>
      <c r="N740" s="51"/>
      <c r="O740" s="45"/>
      <c r="P740" s="45"/>
      <c r="Q740" s="74"/>
      <c r="R740" s="74"/>
      <c r="S740" s="74"/>
      <c r="T740" s="74"/>
      <c r="U740" s="74"/>
      <c r="V740" s="74"/>
      <c r="W740" s="74"/>
      <c r="X740" s="74"/>
      <c r="Y740" s="74"/>
      <c r="Z740" s="74"/>
      <c r="AA740" s="74"/>
      <c r="AB740" s="74"/>
      <c r="AC740" s="74"/>
      <c r="AD740" s="74"/>
      <c r="AE740" s="74"/>
      <c r="AF740" s="74"/>
      <c r="AG740" s="87"/>
      <c r="AH740" s="87"/>
      <c r="AI740" s="87"/>
      <c r="AJ740" s="87"/>
    </row>
    <row r="741" spans="1:36" hidden="1" x14ac:dyDescent="0.25">
      <c r="A741" s="46"/>
      <c r="B741" s="92"/>
      <c r="C741" s="93"/>
      <c r="D741" s="13"/>
      <c r="E741" s="13"/>
      <c r="F741" s="13"/>
      <c r="G741" s="7"/>
      <c r="H741" s="13"/>
      <c r="I741" s="13"/>
      <c r="J741" s="13"/>
      <c r="K741" s="7"/>
      <c r="M741" s="56"/>
      <c r="N741" s="53"/>
      <c r="O741" s="46"/>
      <c r="P741" s="46"/>
      <c r="Q741" s="75"/>
      <c r="R741" s="75"/>
      <c r="S741" s="75"/>
      <c r="T741" s="75"/>
      <c r="U741" s="75"/>
      <c r="V741" s="75"/>
      <c r="W741" s="75"/>
      <c r="X741" s="75"/>
      <c r="Y741" s="75"/>
      <c r="Z741" s="75"/>
      <c r="AA741" s="75"/>
      <c r="AB741" s="75"/>
      <c r="AC741" s="75"/>
      <c r="AD741" s="75"/>
      <c r="AE741" s="75"/>
      <c r="AF741" s="75"/>
      <c r="AG741" s="88"/>
      <c r="AH741" s="88"/>
      <c r="AI741" s="88"/>
      <c r="AJ741" s="88"/>
    </row>
    <row r="742" spans="1:36" x14ac:dyDescent="0.25">
      <c r="A742" s="48" t="s">
        <v>786</v>
      </c>
      <c r="B742" s="80" t="s">
        <v>787</v>
      </c>
      <c r="C742" s="89"/>
      <c r="D742" s="54" t="s">
        <v>0</v>
      </c>
      <c r="E742" s="39"/>
      <c r="F742" s="39"/>
      <c r="G742" s="51"/>
      <c r="H742" s="54" t="s">
        <v>0</v>
      </c>
      <c r="I742" s="39"/>
      <c r="J742" s="39"/>
      <c r="K742" s="51"/>
      <c r="M742" s="55" t="s">
        <v>46</v>
      </c>
      <c r="N742" s="51"/>
      <c r="O742" s="44">
        <v>100.8</v>
      </c>
      <c r="P742" s="44">
        <v>100.8</v>
      </c>
      <c r="Q742" s="76">
        <f>SUM(Q746:Q758)</f>
        <v>0</v>
      </c>
      <c r="R742" s="76"/>
      <c r="S742" s="76"/>
      <c r="T742" s="76"/>
      <c r="U742" s="76"/>
      <c r="V742" s="76"/>
      <c r="W742" s="76"/>
      <c r="X742" s="76"/>
      <c r="Y742" s="76"/>
      <c r="Z742" s="76"/>
      <c r="AA742" s="76"/>
      <c r="AB742" s="76"/>
      <c r="AC742" s="76"/>
      <c r="AD742" s="76"/>
      <c r="AE742" s="76"/>
      <c r="AF742" s="76"/>
      <c r="AG742" s="86">
        <v>100.8</v>
      </c>
      <c r="AH742" s="86">
        <v>100.8</v>
      </c>
      <c r="AI742" s="86">
        <v>100.8</v>
      </c>
      <c r="AJ742" s="86">
        <v>100.8</v>
      </c>
    </row>
    <row r="743" spans="1:36" x14ac:dyDescent="0.25">
      <c r="A743" s="45"/>
      <c r="B743" s="90"/>
      <c r="C743" s="91"/>
      <c r="D743" s="39"/>
      <c r="E743" s="39"/>
      <c r="F743" s="39"/>
      <c r="G743" s="51"/>
      <c r="K743" s="5"/>
      <c r="M743" s="39"/>
      <c r="N743" s="51"/>
      <c r="O743" s="45"/>
      <c r="P743" s="45"/>
      <c r="Q743" s="74"/>
      <c r="R743" s="74"/>
      <c r="S743" s="74"/>
      <c r="T743" s="74"/>
      <c r="U743" s="74"/>
      <c r="V743" s="74"/>
      <c r="W743" s="74"/>
      <c r="X743" s="74"/>
      <c r="Y743" s="74"/>
      <c r="Z743" s="74"/>
      <c r="AA743" s="74"/>
      <c r="AB743" s="74"/>
      <c r="AC743" s="74"/>
      <c r="AD743" s="74"/>
      <c r="AE743" s="74"/>
      <c r="AF743" s="74"/>
      <c r="AG743" s="87"/>
      <c r="AH743" s="87"/>
      <c r="AI743" s="87"/>
      <c r="AJ743" s="87"/>
    </row>
    <row r="744" spans="1:36" x14ac:dyDescent="0.25">
      <c r="A744" s="46"/>
      <c r="B744" s="92"/>
      <c r="C744" s="93"/>
      <c r="D744" s="13"/>
      <c r="E744" s="13"/>
      <c r="F744" s="13"/>
      <c r="G744" s="7"/>
      <c r="H744" s="13"/>
      <c r="I744" s="13"/>
      <c r="J744" s="13"/>
      <c r="K744" s="7"/>
      <c r="M744" s="56"/>
      <c r="N744" s="53"/>
      <c r="O744" s="46"/>
      <c r="P744" s="46"/>
      <c r="Q744" s="75"/>
      <c r="R744" s="75"/>
      <c r="S744" s="75"/>
      <c r="T744" s="75"/>
      <c r="U744" s="75"/>
      <c r="V744" s="75"/>
      <c r="W744" s="75"/>
      <c r="X744" s="75"/>
      <c r="Y744" s="75"/>
      <c r="Z744" s="75"/>
      <c r="AA744" s="75"/>
      <c r="AB744" s="75"/>
      <c r="AC744" s="75"/>
      <c r="AD744" s="75"/>
      <c r="AE744" s="75"/>
      <c r="AF744" s="75"/>
      <c r="AG744" s="88"/>
      <c r="AH744" s="88"/>
      <c r="AI744" s="88"/>
      <c r="AJ744" s="88"/>
    </row>
    <row r="745" spans="1:36" x14ac:dyDescent="0.25">
      <c r="A745" s="11" t="s">
        <v>49</v>
      </c>
      <c r="B745" s="80" t="s">
        <v>0</v>
      </c>
      <c r="C745" s="81"/>
      <c r="D745" s="60" t="s">
        <v>0</v>
      </c>
      <c r="E745" s="61"/>
      <c r="F745" s="61"/>
      <c r="G745" s="59"/>
      <c r="H745" s="60" t="s">
        <v>0</v>
      </c>
      <c r="I745" s="61"/>
      <c r="J745" s="61"/>
      <c r="K745" s="59"/>
      <c r="M745" s="55" t="s">
        <v>0</v>
      </c>
      <c r="N745" s="53"/>
      <c r="O745" s="11" t="s">
        <v>0</v>
      </c>
      <c r="P745" s="11" t="s">
        <v>0</v>
      </c>
      <c r="Q745" s="31"/>
      <c r="R745" s="31"/>
      <c r="S745" s="31"/>
      <c r="T745" s="31"/>
      <c r="U745" s="31"/>
      <c r="V745" s="31"/>
      <c r="W745" s="31"/>
      <c r="X745" s="31"/>
      <c r="Y745" s="31"/>
      <c r="Z745" s="31"/>
      <c r="AA745" s="31"/>
      <c r="AB745" s="31"/>
      <c r="AC745" s="31"/>
      <c r="AD745" s="31"/>
      <c r="AE745" s="31"/>
      <c r="AF745" s="31"/>
      <c r="AG745" s="32" t="s">
        <v>0</v>
      </c>
      <c r="AH745" s="32" t="s">
        <v>0</v>
      </c>
      <c r="AI745" s="32" t="s">
        <v>0</v>
      </c>
      <c r="AJ745" s="32" t="s">
        <v>0</v>
      </c>
    </row>
    <row r="746" spans="1:36" ht="27" x14ac:dyDescent="0.25">
      <c r="A746" s="48" t="s">
        <v>788</v>
      </c>
      <c r="B746" s="80" t="s">
        <v>789</v>
      </c>
      <c r="C746" s="89"/>
      <c r="D746" s="57" t="s">
        <v>205</v>
      </c>
      <c r="E746" s="51"/>
      <c r="F746" s="58" t="s">
        <v>304</v>
      </c>
      <c r="G746" s="57" t="s">
        <v>207</v>
      </c>
      <c r="H746" s="57" t="s">
        <v>212</v>
      </c>
      <c r="I746" s="53"/>
      <c r="J746" s="16" t="s">
        <v>305</v>
      </c>
      <c r="K746" s="12" t="s">
        <v>213</v>
      </c>
      <c r="M746" s="55" t="s">
        <v>306</v>
      </c>
      <c r="N746" s="51"/>
      <c r="O746" s="44">
        <v>100.8</v>
      </c>
      <c r="P746" s="44">
        <v>100.8</v>
      </c>
      <c r="Q746" s="76">
        <f>SUM(R746:AF749)</f>
        <v>0</v>
      </c>
      <c r="R746" s="76"/>
      <c r="S746" s="76"/>
      <c r="T746" s="76"/>
      <c r="U746" s="76"/>
      <c r="V746" s="76"/>
      <c r="W746" s="76"/>
      <c r="X746" s="76"/>
      <c r="Y746" s="76"/>
      <c r="Z746" s="76"/>
      <c r="AA746" s="76"/>
      <c r="AB746" s="76"/>
      <c r="AC746" s="76"/>
      <c r="AD746" s="76"/>
      <c r="AE746" s="76"/>
      <c r="AF746" s="76"/>
      <c r="AG746" s="86">
        <v>100.8</v>
      </c>
      <c r="AH746" s="86">
        <v>100.8</v>
      </c>
      <c r="AI746" s="86">
        <v>100.8</v>
      </c>
      <c r="AJ746" s="86">
        <v>100.8</v>
      </c>
    </row>
    <row r="747" spans="1:36" x14ac:dyDescent="0.25">
      <c r="A747" s="45"/>
      <c r="B747" s="90"/>
      <c r="C747" s="91"/>
      <c r="D747" s="56"/>
      <c r="E747" s="53"/>
      <c r="F747" s="46"/>
      <c r="G747" s="53"/>
      <c r="K747" s="5"/>
      <c r="M747" s="39"/>
      <c r="N747" s="51"/>
      <c r="O747" s="45"/>
      <c r="P747" s="45"/>
      <c r="Q747" s="74"/>
      <c r="R747" s="74"/>
      <c r="S747" s="74"/>
      <c r="T747" s="74"/>
      <c r="U747" s="74"/>
      <c r="V747" s="74"/>
      <c r="W747" s="74"/>
      <c r="X747" s="74"/>
      <c r="Y747" s="74"/>
      <c r="Z747" s="74"/>
      <c r="AA747" s="74"/>
      <c r="AB747" s="74"/>
      <c r="AC747" s="74"/>
      <c r="AD747" s="74"/>
      <c r="AE747" s="74"/>
      <c r="AF747" s="74"/>
      <c r="AG747" s="87"/>
      <c r="AH747" s="87"/>
      <c r="AI747" s="87"/>
      <c r="AJ747" s="87"/>
    </row>
    <row r="748" spans="1:36" ht="27" x14ac:dyDescent="0.25">
      <c r="A748" s="45"/>
      <c r="B748" s="90"/>
      <c r="C748" s="91"/>
      <c r="D748" s="57" t="s">
        <v>52</v>
      </c>
      <c r="E748" s="53"/>
      <c r="F748" s="15" t="s">
        <v>307</v>
      </c>
      <c r="G748" s="14" t="s">
        <v>54</v>
      </c>
      <c r="K748" s="5"/>
      <c r="M748" s="39"/>
      <c r="N748" s="51"/>
      <c r="O748" s="45"/>
      <c r="P748" s="45"/>
      <c r="Q748" s="74"/>
      <c r="R748" s="74"/>
      <c r="S748" s="74"/>
      <c r="T748" s="74"/>
      <c r="U748" s="74"/>
      <c r="V748" s="74"/>
      <c r="W748" s="74"/>
      <c r="X748" s="74"/>
      <c r="Y748" s="74"/>
      <c r="Z748" s="74"/>
      <c r="AA748" s="74"/>
      <c r="AB748" s="74"/>
      <c r="AC748" s="74"/>
      <c r="AD748" s="74"/>
      <c r="AE748" s="74"/>
      <c r="AF748" s="74"/>
      <c r="AG748" s="87"/>
      <c r="AH748" s="87"/>
      <c r="AI748" s="87"/>
      <c r="AJ748" s="87"/>
    </row>
    <row r="749" spans="1:36" ht="27" x14ac:dyDescent="0.25">
      <c r="A749" s="46"/>
      <c r="B749" s="92"/>
      <c r="C749" s="93"/>
      <c r="D749" s="57" t="s">
        <v>308</v>
      </c>
      <c r="E749" s="53"/>
      <c r="F749" s="15" t="s">
        <v>309</v>
      </c>
      <c r="G749" s="14" t="s">
        <v>310</v>
      </c>
      <c r="H749" s="13"/>
      <c r="I749" s="13"/>
      <c r="J749" s="13"/>
      <c r="K749" s="7"/>
      <c r="M749" s="56"/>
      <c r="N749" s="53"/>
      <c r="O749" s="46"/>
      <c r="P749" s="46"/>
      <c r="Q749" s="75"/>
      <c r="R749" s="75"/>
      <c r="S749" s="75"/>
      <c r="T749" s="75"/>
      <c r="U749" s="75"/>
      <c r="V749" s="75"/>
      <c r="W749" s="75"/>
      <c r="X749" s="75"/>
      <c r="Y749" s="75"/>
      <c r="Z749" s="75"/>
      <c r="AA749" s="75"/>
      <c r="AB749" s="75"/>
      <c r="AC749" s="75"/>
      <c r="AD749" s="75"/>
      <c r="AE749" s="75"/>
      <c r="AF749" s="75"/>
      <c r="AG749" s="88"/>
      <c r="AH749" s="88"/>
      <c r="AI749" s="88"/>
      <c r="AJ749" s="88"/>
    </row>
    <row r="750" spans="1:36" hidden="1" x14ac:dyDescent="0.25">
      <c r="A750" s="48" t="s">
        <v>790</v>
      </c>
      <c r="B750" s="80" t="s">
        <v>791</v>
      </c>
      <c r="C750" s="89"/>
      <c r="D750" s="57" t="s">
        <v>318</v>
      </c>
      <c r="E750" s="51"/>
      <c r="F750" s="58" t="s">
        <v>319</v>
      </c>
      <c r="G750" s="57" t="s">
        <v>320</v>
      </c>
      <c r="H750" s="54" t="s">
        <v>0</v>
      </c>
      <c r="I750" s="39"/>
      <c r="J750" s="39"/>
      <c r="K750" s="51"/>
      <c r="M750" s="55" t="s">
        <v>0</v>
      </c>
      <c r="N750" s="51"/>
      <c r="O750" s="48"/>
      <c r="P750" s="48"/>
      <c r="Q750" s="76">
        <f t="shared" ref="Q750:Q756" si="106">SUM(R750:AF752)</f>
        <v>0</v>
      </c>
      <c r="R750" s="76"/>
      <c r="S750" s="76"/>
      <c r="T750" s="76"/>
      <c r="U750" s="76"/>
      <c r="V750" s="76"/>
      <c r="W750" s="76"/>
      <c r="X750" s="76"/>
      <c r="Y750" s="76"/>
      <c r="Z750" s="76"/>
      <c r="AA750" s="76"/>
      <c r="AB750" s="76"/>
      <c r="AC750" s="76"/>
      <c r="AD750" s="76"/>
      <c r="AE750" s="76"/>
      <c r="AF750" s="76"/>
      <c r="AG750" s="86"/>
      <c r="AH750" s="86"/>
      <c r="AI750" s="86"/>
      <c r="AJ750" s="86"/>
    </row>
    <row r="751" spans="1:36" hidden="1" x14ac:dyDescent="0.25">
      <c r="A751" s="45"/>
      <c r="B751" s="90"/>
      <c r="C751" s="91"/>
      <c r="D751" s="56"/>
      <c r="E751" s="53"/>
      <c r="F751" s="46"/>
      <c r="G751" s="53"/>
      <c r="K751" s="5"/>
      <c r="M751" s="39"/>
      <c r="N751" s="51"/>
      <c r="O751" s="45"/>
      <c r="P751" s="45"/>
      <c r="Q751" s="74"/>
      <c r="R751" s="74"/>
      <c r="S751" s="74"/>
      <c r="T751" s="74"/>
      <c r="U751" s="74"/>
      <c r="V751" s="74"/>
      <c r="W751" s="74"/>
      <c r="X751" s="74"/>
      <c r="Y751" s="74"/>
      <c r="Z751" s="74"/>
      <c r="AA751" s="74"/>
      <c r="AB751" s="74"/>
      <c r="AC751" s="74"/>
      <c r="AD751" s="74"/>
      <c r="AE751" s="74"/>
      <c r="AF751" s="74"/>
      <c r="AG751" s="87"/>
      <c r="AH751" s="87"/>
      <c r="AI751" s="87"/>
      <c r="AJ751" s="87"/>
    </row>
    <row r="752" spans="1:36" hidden="1" x14ac:dyDescent="0.25">
      <c r="A752" s="46"/>
      <c r="B752" s="92"/>
      <c r="C752" s="93"/>
      <c r="D752" s="13"/>
      <c r="E752" s="13"/>
      <c r="F752" s="13"/>
      <c r="G752" s="7"/>
      <c r="H752" s="13"/>
      <c r="I752" s="13"/>
      <c r="J752" s="13"/>
      <c r="K752" s="7"/>
      <c r="M752" s="56"/>
      <c r="N752" s="53"/>
      <c r="O752" s="46"/>
      <c r="P752" s="46"/>
      <c r="Q752" s="75"/>
      <c r="R752" s="75"/>
      <c r="S752" s="75"/>
      <c r="T752" s="75"/>
      <c r="U752" s="75"/>
      <c r="V752" s="75"/>
      <c r="W752" s="75"/>
      <c r="X752" s="75"/>
      <c r="Y752" s="75"/>
      <c r="Z752" s="75"/>
      <c r="AA752" s="75"/>
      <c r="AB752" s="75"/>
      <c r="AC752" s="75"/>
      <c r="AD752" s="75"/>
      <c r="AE752" s="75"/>
      <c r="AF752" s="75"/>
      <c r="AG752" s="88"/>
      <c r="AH752" s="88"/>
      <c r="AI752" s="88"/>
      <c r="AJ752" s="88"/>
    </row>
    <row r="753" spans="1:36" hidden="1" x14ac:dyDescent="0.25">
      <c r="A753" s="48" t="s">
        <v>792</v>
      </c>
      <c r="B753" s="80" t="s">
        <v>793</v>
      </c>
      <c r="C753" s="89"/>
      <c r="D753" s="57" t="s">
        <v>52</v>
      </c>
      <c r="E753" s="51"/>
      <c r="F753" s="58" t="s">
        <v>323</v>
      </c>
      <c r="G753" s="57" t="s">
        <v>54</v>
      </c>
      <c r="H753" s="54" t="s">
        <v>0</v>
      </c>
      <c r="I753" s="39"/>
      <c r="J753" s="39"/>
      <c r="K753" s="51"/>
      <c r="M753" s="55" t="s">
        <v>0</v>
      </c>
      <c r="N753" s="51"/>
      <c r="O753" s="48"/>
      <c r="P753" s="48"/>
      <c r="Q753" s="76">
        <f t="shared" si="106"/>
        <v>0</v>
      </c>
      <c r="R753" s="76"/>
      <c r="S753" s="76"/>
      <c r="T753" s="76"/>
      <c r="U753" s="76"/>
      <c r="V753" s="76"/>
      <c r="W753" s="76"/>
      <c r="X753" s="76"/>
      <c r="Y753" s="76"/>
      <c r="Z753" s="76"/>
      <c r="AA753" s="76"/>
      <c r="AB753" s="76"/>
      <c r="AC753" s="76"/>
      <c r="AD753" s="76"/>
      <c r="AE753" s="76"/>
      <c r="AF753" s="76"/>
      <c r="AG753" s="86"/>
      <c r="AH753" s="86"/>
      <c r="AI753" s="86"/>
      <c r="AJ753" s="86"/>
    </row>
    <row r="754" spans="1:36" hidden="1" x14ac:dyDescent="0.25">
      <c r="A754" s="45"/>
      <c r="B754" s="90"/>
      <c r="C754" s="91"/>
      <c r="D754" s="56"/>
      <c r="E754" s="53"/>
      <c r="F754" s="46"/>
      <c r="G754" s="53"/>
      <c r="K754" s="5"/>
      <c r="M754" s="39"/>
      <c r="N754" s="51"/>
      <c r="O754" s="45"/>
      <c r="P754" s="45"/>
      <c r="Q754" s="74"/>
      <c r="R754" s="74"/>
      <c r="S754" s="74"/>
      <c r="T754" s="74"/>
      <c r="U754" s="74"/>
      <c r="V754" s="74"/>
      <c r="W754" s="74"/>
      <c r="X754" s="74"/>
      <c r="Y754" s="74"/>
      <c r="Z754" s="74"/>
      <c r="AA754" s="74"/>
      <c r="AB754" s="74"/>
      <c r="AC754" s="74"/>
      <c r="AD754" s="74"/>
      <c r="AE754" s="74"/>
      <c r="AF754" s="74"/>
      <c r="AG754" s="87"/>
      <c r="AH754" s="87"/>
      <c r="AI754" s="87"/>
      <c r="AJ754" s="87"/>
    </row>
    <row r="755" spans="1:36" hidden="1" x14ac:dyDescent="0.25">
      <c r="A755" s="46"/>
      <c r="B755" s="92"/>
      <c r="C755" s="93"/>
      <c r="D755" s="13"/>
      <c r="E755" s="13"/>
      <c r="F755" s="13"/>
      <c r="G755" s="7"/>
      <c r="H755" s="13"/>
      <c r="I755" s="13"/>
      <c r="J755" s="13"/>
      <c r="K755" s="7"/>
      <c r="M755" s="56"/>
      <c r="N755" s="53"/>
      <c r="O755" s="46"/>
      <c r="P755" s="46"/>
      <c r="Q755" s="75"/>
      <c r="R755" s="75"/>
      <c r="S755" s="75"/>
      <c r="T755" s="75"/>
      <c r="U755" s="75"/>
      <c r="V755" s="75"/>
      <c r="W755" s="75"/>
      <c r="X755" s="75"/>
      <c r="Y755" s="75"/>
      <c r="Z755" s="75"/>
      <c r="AA755" s="75"/>
      <c r="AB755" s="75"/>
      <c r="AC755" s="75"/>
      <c r="AD755" s="75"/>
      <c r="AE755" s="75"/>
      <c r="AF755" s="75"/>
      <c r="AG755" s="88"/>
      <c r="AH755" s="88"/>
      <c r="AI755" s="88"/>
      <c r="AJ755" s="88"/>
    </row>
    <row r="756" spans="1:36" hidden="1" x14ac:dyDescent="0.25">
      <c r="A756" s="48" t="s">
        <v>794</v>
      </c>
      <c r="B756" s="80" t="s">
        <v>795</v>
      </c>
      <c r="C756" s="89"/>
      <c r="D756" s="57" t="s">
        <v>52</v>
      </c>
      <c r="E756" s="51"/>
      <c r="F756" s="58" t="s">
        <v>323</v>
      </c>
      <c r="G756" s="57" t="s">
        <v>54</v>
      </c>
      <c r="H756" s="54" t="s">
        <v>0</v>
      </c>
      <c r="I756" s="39"/>
      <c r="J756" s="39"/>
      <c r="K756" s="51"/>
      <c r="M756" s="55" t="s">
        <v>0</v>
      </c>
      <c r="N756" s="51"/>
      <c r="O756" s="48"/>
      <c r="P756" s="48"/>
      <c r="Q756" s="76">
        <f t="shared" si="106"/>
        <v>0</v>
      </c>
      <c r="R756" s="76"/>
      <c r="S756" s="76"/>
      <c r="T756" s="76"/>
      <c r="U756" s="76"/>
      <c r="V756" s="76"/>
      <c r="W756" s="76"/>
      <c r="X756" s="76"/>
      <c r="Y756" s="76"/>
      <c r="Z756" s="76"/>
      <c r="AA756" s="76"/>
      <c r="AB756" s="76"/>
      <c r="AC756" s="76"/>
      <c r="AD756" s="76"/>
      <c r="AE756" s="76"/>
      <c r="AF756" s="76"/>
      <c r="AG756" s="86"/>
      <c r="AH756" s="86"/>
      <c r="AI756" s="86"/>
      <c r="AJ756" s="86"/>
    </row>
    <row r="757" spans="1:36" hidden="1" x14ac:dyDescent="0.25">
      <c r="A757" s="45"/>
      <c r="B757" s="90"/>
      <c r="C757" s="91"/>
      <c r="D757" s="56"/>
      <c r="E757" s="53"/>
      <c r="F757" s="46"/>
      <c r="G757" s="53"/>
      <c r="K757" s="5"/>
      <c r="M757" s="39"/>
      <c r="N757" s="51"/>
      <c r="O757" s="45"/>
      <c r="P757" s="45"/>
      <c r="Q757" s="74"/>
      <c r="R757" s="74"/>
      <c r="S757" s="74"/>
      <c r="T757" s="74"/>
      <c r="U757" s="74"/>
      <c r="V757" s="74"/>
      <c r="W757" s="74"/>
      <c r="X757" s="74"/>
      <c r="Y757" s="74"/>
      <c r="Z757" s="74"/>
      <c r="AA757" s="74"/>
      <c r="AB757" s="74"/>
      <c r="AC757" s="74"/>
      <c r="AD757" s="74"/>
      <c r="AE757" s="74"/>
      <c r="AF757" s="74"/>
      <c r="AG757" s="87"/>
      <c r="AH757" s="87"/>
      <c r="AI757" s="87"/>
      <c r="AJ757" s="87"/>
    </row>
    <row r="758" spans="1:36" hidden="1" x14ac:dyDescent="0.25">
      <c r="A758" s="46"/>
      <c r="B758" s="92"/>
      <c r="C758" s="93"/>
      <c r="D758" s="13"/>
      <c r="E758" s="13"/>
      <c r="F758" s="13"/>
      <c r="G758" s="7"/>
      <c r="H758" s="13"/>
      <c r="I758" s="13"/>
      <c r="J758" s="13"/>
      <c r="K758" s="7"/>
      <c r="M758" s="56"/>
      <c r="N758" s="53"/>
      <c r="O758" s="46"/>
      <c r="P758" s="46"/>
      <c r="Q758" s="75"/>
      <c r="R758" s="75"/>
      <c r="S758" s="75"/>
      <c r="T758" s="75"/>
      <c r="U758" s="75"/>
      <c r="V758" s="75"/>
      <c r="W758" s="75"/>
      <c r="X758" s="75"/>
      <c r="Y758" s="75"/>
      <c r="Z758" s="75"/>
      <c r="AA758" s="75"/>
      <c r="AB758" s="75"/>
      <c r="AC758" s="75"/>
      <c r="AD758" s="75"/>
      <c r="AE758" s="75"/>
      <c r="AF758" s="75"/>
      <c r="AG758" s="88"/>
      <c r="AH758" s="88"/>
      <c r="AI758" s="88"/>
      <c r="AJ758" s="88"/>
    </row>
    <row r="759" spans="1:36" x14ac:dyDescent="0.25">
      <c r="A759" s="47" t="s">
        <v>796</v>
      </c>
      <c r="B759" s="80" t="s">
        <v>797</v>
      </c>
      <c r="C759" s="89"/>
      <c r="D759" s="54" t="s">
        <v>45</v>
      </c>
      <c r="E759" s="39"/>
      <c r="F759" s="39"/>
      <c r="G759" s="51"/>
      <c r="H759" s="54" t="s">
        <v>45</v>
      </c>
      <c r="I759" s="39"/>
      <c r="J759" s="39"/>
      <c r="K759" s="51"/>
      <c r="M759" s="55" t="s">
        <v>46</v>
      </c>
      <c r="N759" s="51"/>
      <c r="O759" s="44">
        <v>1945.4</v>
      </c>
      <c r="P759" s="44">
        <v>1601.3</v>
      </c>
      <c r="Q759" s="76">
        <f>Q762</f>
        <v>0</v>
      </c>
      <c r="R759" s="76"/>
      <c r="S759" s="76"/>
      <c r="T759" s="76"/>
      <c r="U759" s="76"/>
      <c r="V759" s="76"/>
      <c r="W759" s="76"/>
      <c r="X759" s="76"/>
      <c r="Y759" s="76"/>
      <c r="Z759" s="76"/>
      <c r="AA759" s="76"/>
      <c r="AB759" s="76"/>
      <c r="AC759" s="76"/>
      <c r="AD759" s="76"/>
      <c r="AE759" s="76"/>
      <c r="AF759" s="76"/>
      <c r="AG759" s="86">
        <v>1524.8</v>
      </c>
      <c r="AH759" s="86">
        <v>1538.4</v>
      </c>
      <c r="AI759" s="86">
        <v>48.6</v>
      </c>
      <c r="AJ759" s="86">
        <v>48.6</v>
      </c>
    </row>
    <row r="760" spans="1:36" x14ac:dyDescent="0.25">
      <c r="A760" s="45"/>
      <c r="B760" s="90"/>
      <c r="C760" s="91"/>
      <c r="D760" s="39"/>
      <c r="E760" s="39"/>
      <c r="F760" s="39"/>
      <c r="G760" s="51"/>
      <c r="K760" s="5"/>
      <c r="M760" s="39"/>
      <c r="N760" s="51"/>
      <c r="O760" s="45"/>
      <c r="P760" s="45"/>
      <c r="Q760" s="74"/>
      <c r="R760" s="74"/>
      <c r="S760" s="74"/>
      <c r="T760" s="74"/>
      <c r="U760" s="74"/>
      <c r="V760" s="74"/>
      <c r="W760" s="74"/>
      <c r="X760" s="74"/>
      <c r="Y760" s="74"/>
      <c r="Z760" s="74"/>
      <c r="AA760" s="74"/>
      <c r="AB760" s="74"/>
      <c r="AC760" s="74"/>
      <c r="AD760" s="74"/>
      <c r="AE760" s="74"/>
      <c r="AF760" s="74"/>
      <c r="AG760" s="87"/>
      <c r="AH760" s="87"/>
      <c r="AI760" s="87"/>
      <c r="AJ760" s="87"/>
    </row>
    <row r="761" spans="1:36" x14ac:dyDescent="0.25">
      <c r="A761" s="46"/>
      <c r="B761" s="92"/>
      <c r="C761" s="93"/>
      <c r="D761" s="13"/>
      <c r="E761" s="13"/>
      <c r="F761" s="13"/>
      <c r="G761" s="7"/>
      <c r="H761" s="13"/>
      <c r="I761" s="13"/>
      <c r="J761" s="13"/>
      <c r="K761" s="7"/>
      <c r="M761" s="56"/>
      <c r="N761" s="53"/>
      <c r="O761" s="46"/>
      <c r="P761" s="46"/>
      <c r="Q761" s="75"/>
      <c r="R761" s="75"/>
      <c r="S761" s="75"/>
      <c r="T761" s="75"/>
      <c r="U761" s="75"/>
      <c r="V761" s="75"/>
      <c r="W761" s="75"/>
      <c r="X761" s="75"/>
      <c r="Y761" s="75"/>
      <c r="Z761" s="75"/>
      <c r="AA761" s="75"/>
      <c r="AB761" s="75"/>
      <c r="AC761" s="75"/>
      <c r="AD761" s="75"/>
      <c r="AE761" s="75"/>
      <c r="AF761" s="75"/>
      <c r="AG761" s="88"/>
      <c r="AH761" s="88"/>
      <c r="AI761" s="88"/>
      <c r="AJ761" s="88"/>
    </row>
    <row r="762" spans="1:36" x14ac:dyDescent="0.25">
      <c r="A762" s="48" t="s">
        <v>798</v>
      </c>
      <c r="B762" s="80" t="s">
        <v>799</v>
      </c>
      <c r="C762" s="89"/>
      <c r="D762" s="54" t="s">
        <v>0</v>
      </c>
      <c r="E762" s="39"/>
      <c r="F762" s="39"/>
      <c r="G762" s="51"/>
      <c r="H762" s="54" t="s">
        <v>0</v>
      </c>
      <c r="I762" s="39"/>
      <c r="J762" s="39"/>
      <c r="K762" s="51"/>
      <c r="M762" s="55" t="s">
        <v>46</v>
      </c>
      <c r="N762" s="51"/>
      <c r="O762" s="44">
        <v>1945.4</v>
      </c>
      <c r="P762" s="44">
        <v>1601.3</v>
      </c>
      <c r="Q762" s="76">
        <f>SUM(Q766:Q774)</f>
        <v>0</v>
      </c>
      <c r="R762" s="76"/>
      <c r="S762" s="76"/>
      <c r="T762" s="76"/>
      <c r="U762" s="76"/>
      <c r="V762" s="76"/>
      <c r="W762" s="76"/>
      <c r="X762" s="76"/>
      <c r="Y762" s="76"/>
      <c r="Z762" s="76"/>
      <c r="AA762" s="76"/>
      <c r="AB762" s="76"/>
      <c r="AC762" s="76"/>
      <c r="AD762" s="76"/>
      <c r="AE762" s="76"/>
      <c r="AF762" s="76"/>
      <c r="AG762" s="86">
        <v>1524.8</v>
      </c>
      <c r="AH762" s="86">
        <v>1538.4</v>
      </c>
      <c r="AI762" s="86">
        <v>48.6</v>
      </c>
      <c r="AJ762" s="86">
        <v>48.6</v>
      </c>
    </row>
    <row r="763" spans="1:36" x14ac:dyDescent="0.25">
      <c r="A763" s="45"/>
      <c r="B763" s="90"/>
      <c r="C763" s="91"/>
      <c r="D763" s="39"/>
      <c r="E763" s="39"/>
      <c r="F763" s="39"/>
      <c r="G763" s="51"/>
      <c r="K763" s="5"/>
      <c r="M763" s="39"/>
      <c r="N763" s="51"/>
      <c r="O763" s="45"/>
      <c r="P763" s="45"/>
      <c r="Q763" s="74"/>
      <c r="R763" s="74"/>
      <c r="S763" s="74"/>
      <c r="T763" s="74"/>
      <c r="U763" s="74"/>
      <c r="V763" s="74"/>
      <c r="W763" s="74"/>
      <c r="X763" s="74"/>
      <c r="Y763" s="74"/>
      <c r="Z763" s="74"/>
      <c r="AA763" s="74"/>
      <c r="AB763" s="74"/>
      <c r="AC763" s="74"/>
      <c r="AD763" s="74"/>
      <c r="AE763" s="74"/>
      <c r="AF763" s="74"/>
      <c r="AG763" s="87"/>
      <c r="AH763" s="87"/>
      <c r="AI763" s="87"/>
      <c r="AJ763" s="87"/>
    </row>
    <row r="764" spans="1:36" x14ac:dyDescent="0.25">
      <c r="A764" s="46"/>
      <c r="B764" s="92"/>
      <c r="C764" s="93"/>
      <c r="D764" s="13"/>
      <c r="E764" s="13"/>
      <c r="F764" s="13"/>
      <c r="G764" s="7"/>
      <c r="H764" s="13"/>
      <c r="I764" s="13"/>
      <c r="J764" s="13"/>
      <c r="K764" s="7"/>
      <c r="M764" s="56"/>
      <c r="N764" s="53"/>
      <c r="O764" s="46"/>
      <c r="P764" s="46"/>
      <c r="Q764" s="75"/>
      <c r="R764" s="75"/>
      <c r="S764" s="75"/>
      <c r="T764" s="75"/>
      <c r="U764" s="75"/>
      <c r="V764" s="75"/>
      <c r="W764" s="75"/>
      <c r="X764" s="75"/>
      <c r="Y764" s="75"/>
      <c r="Z764" s="75"/>
      <c r="AA764" s="75"/>
      <c r="AB764" s="75"/>
      <c r="AC764" s="75"/>
      <c r="AD764" s="75"/>
      <c r="AE764" s="75"/>
      <c r="AF764" s="75"/>
      <c r="AG764" s="88"/>
      <c r="AH764" s="88"/>
      <c r="AI764" s="88"/>
      <c r="AJ764" s="88"/>
    </row>
    <row r="765" spans="1:36" x14ac:dyDescent="0.25">
      <c r="A765" s="11" t="s">
        <v>49</v>
      </c>
      <c r="B765" s="80" t="s">
        <v>0</v>
      </c>
      <c r="C765" s="81"/>
      <c r="D765" s="60" t="s">
        <v>0</v>
      </c>
      <c r="E765" s="61"/>
      <c r="F765" s="61"/>
      <c r="G765" s="59"/>
      <c r="H765" s="60" t="s">
        <v>0</v>
      </c>
      <c r="I765" s="61"/>
      <c r="J765" s="61"/>
      <c r="K765" s="59"/>
      <c r="M765" s="55" t="s">
        <v>0</v>
      </c>
      <c r="N765" s="53"/>
      <c r="O765" s="11" t="s">
        <v>0</v>
      </c>
      <c r="P765" s="11" t="s">
        <v>0</v>
      </c>
      <c r="Q765" s="31"/>
      <c r="R765" s="31"/>
      <c r="S765" s="31"/>
      <c r="T765" s="31"/>
      <c r="U765" s="31"/>
      <c r="V765" s="31"/>
      <c r="W765" s="31"/>
      <c r="X765" s="31"/>
      <c r="Y765" s="31"/>
      <c r="Z765" s="31"/>
      <c r="AA765" s="31"/>
      <c r="AB765" s="31"/>
      <c r="AC765" s="31"/>
      <c r="AD765" s="31"/>
      <c r="AE765" s="31"/>
      <c r="AF765" s="31"/>
      <c r="AG765" s="32" t="s">
        <v>0</v>
      </c>
      <c r="AH765" s="32" t="s">
        <v>0</v>
      </c>
      <c r="AI765" s="32" t="s">
        <v>0</v>
      </c>
      <c r="AJ765" s="32" t="s">
        <v>0</v>
      </c>
    </row>
    <row r="766" spans="1:36" ht="27" hidden="1" x14ac:dyDescent="0.25">
      <c r="A766" s="48" t="s">
        <v>800</v>
      </c>
      <c r="B766" s="80" t="s">
        <v>801</v>
      </c>
      <c r="C766" s="89"/>
      <c r="D766" s="57" t="s">
        <v>353</v>
      </c>
      <c r="E766" s="51"/>
      <c r="F766" s="58" t="s">
        <v>215</v>
      </c>
      <c r="G766" s="57" t="s">
        <v>354</v>
      </c>
      <c r="H766" s="57" t="s">
        <v>355</v>
      </c>
      <c r="I766" s="53"/>
      <c r="J766" s="16" t="s">
        <v>356</v>
      </c>
      <c r="K766" s="12" t="s">
        <v>54</v>
      </c>
      <c r="M766" s="55" t="s">
        <v>0</v>
      </c>
      <c r="N766" s="51"/>
      <c r="O766" s="48"/>
      <c r="P766" s="48"/>
      <c r="Q766" s="76">
        <f>SUM(R766:AF768)</f>
        <v>0</v>
      </c>
      <c r="R766" s="76"/>
      <c r="S766" s="76"/>
      <c r="T766" s="76"/>
      <c r="U766" s="76"/>
      <c r="V766" s="76"/>
      <c r="W766" s="76"/>
      <c r="X766" s="76"/>
      <c r="Y766" s="76"/>
      <c r="Z766" s="76"/>
      <c r="AA766" s="76"/>
      <c r="AB766" s="76"/>
      <c r="AC766" s="76"/>
      <c r="AD766" s="76"/>
      <c r="AE766" s="76"/>
      <c r="AF766" s="76"/>
      <c r="AG766" s="86"/>
      <c r="AH766" s="86"/>
      <c r="AI766" s="86"/>
      <c r="AJ766" s="86"/>
    </row>
    <row r="767" spans="1:36" hidden="1" x14ac:dyDescent="0.25">
      <c r="A767" s="45"/>
      <c r="B767" s="90"/>
      <c r="C767" s="91"/>
      <c r="D767" s="56"/>
      <c r="E767" s="53"/>
      <c r="F767" s="46"/>
      <c r="G767" s="53"/>
      <c r="K767" s="5"/>
      <c r="M767" s="39"/>
      <c r="N767" s="51"/>
      <c r="O767" s="45"/>
      <c r="P767" s="45"/>
      <c r="Q767" s="74"/>
      <c r="R767" s="74"/>
      <c r="S767" s="74"/>
      <c r="T767" s="74"/>
      <c r="U767" s="74"/>
      <c r="V767" s="74"/>
      <c r="W767" s="74"/>
      <c r="X767" s="74"/>
      <c r="Y767" s="74"/>
      <c r="Z767" s="74"/>
      <c r="AA767" s="74"/>
      <c r="AB767" s="74"/>
      <c r="AC767" s="74"/>
      <c r="AD767" s="74"/>
      <c r="AE767" s="74"/>
      <c r="AF767" s="74"/>
      <c r="AG767" s="87"/>
      <c r="AH767" s="87"/>
      <c r="AI767" s="87"/>
      <c r="AJ767" s="87"/>
    </row>
    <row r="768" spans="1:36" hidden="1" x14ac:dyDescent="0.25">
      <c r="A768" s="46"/>
      <c r="B768" s="92"/>
      <c r="C768" s="93"/>
      <c r="D768" s="13"/>
      <c r="E768" s="13"/>
      <c r="F768" s="13"/>
      <c r="G768" s="7"/>
      <c r="H768" s="13"/>
      <c r="I768" s="13"/>
      <c r="J768" s="13"/>
      <c r="K768" s="7"/>
      <c r="M768" s="56"/>
      <c r="N768" s="53"/>
      <c r="O768" s="46"/>
      <c r="P768" s="46"/>
      <c r="Q768" s="75"/>
      <c r="R768" s="75"/>
      <c r="S768" s="75"/>
      <c r="T768" s="75"/>
      <c r="U768" s="75"/>
      <c r="V768" s="75"/>
      <c r="W768" s="75"/>
      <c r="X768" s="75"/>
      <c r="Y768" s="75"/>
      <c r="Z768" s="75"/>
      <c r="AA768" s="75"/>
      <c r="AB768" s="75"/>
      <c r="AC768" s="75"/>
      <c r="AD768" s="75"/>
      <c r="AE768" s="75"/>
      <c r="AF768" s="75"/>
      <c r="AG768" s="88"/>
      <c r="AH768" s="88"/>
      <c r="AI768" s="88"/>
      <c r="AJ768" s="88"/>
    </row>
    <row r="769" spans="1:36" x14ac:dyDescent="0.25">
      <c r="A769" s="48" t="s">
        <v>802</v>
      </c>
      <c r="B769" s="80" t="s">
        <v>803</v>
      </c>
      <c r="C769" s="89"/>
      <c r="D769" s="57" t="s">
        <v>475</v>
      </c>
      <c r="E769" s="51"/>
      <c r="F769" s="58" t="s">
        <v>412</v>
      </c>
      <c r="G769" s="57" t="s">
        <v>476</v>
      </c>
      <c r="H769" s="54" t="s">
        <v>0</v>
      </c>
      <c r="I769" s="39"/>
      <c r="J769" s="39"/>
      <c r="K769" s="51"/>
      <c r="M769" s="55" t="s">
        <v>491</v>
      </c>
      <c r="N769" s="51"/>
      <c r="O769" s="44">
        <v>1896.2</v>
      </c>
      <c r="P769" s="44">
        <v>1553.7</v>
      </c>
      <c r="Q769" s="76">
        <f>SUM(R769:AF771)</f>
        <v>0</v>
      </c>
      <c r="R769" s="76"/>
      <c r="S769" s="76"/>
      <c r="T769" s="76"/>
      <c r="U769" s="76"/>
      <c r="V769" s="76"/>
      <c r="W769" s="76"/>
      <c r="X769" s="76"/>
      <c r="Y769" s="76"/>
      <c r="Z769" s="76"/>
      <c r="AA769" s="76"/>
      <c r="AB769" s="76"/>
      <c r="AC769" s="76"/>
      <c r="AD769" s="76"/>
      <c r="AE769" s="76"/>
      <c r="AF769" s="76"/>
      <c r="AG769" s="86">
        <v>1476.2</v>
      </c>
      <c r="AH769" s="86">
        <v>1489.8</v>
      </c>
      <c r="AI769" s="86"/>
      <c r="AJ769" s="86"/>
    </row>
    <row r="770" spans="1:36" x14ac:dyDescent="0.25">
      <c r="A770" s="45"/>
      <c r="B770" s="90"/>
      <c r="C770" s="91"/>
      <c r="D770" s="56"/>
      <c r="E770" s="53"/>
      <c r="F770" s="46"/>
      <c r="G770" s="53"/>
      <c r="K770" s="5"/>
      <c r="M770" s="39"/>
      <c r="N770" s="51"/>
      <c r="O770" s="45"/>
      <c r="P770" s="45"/>
      <c r="Q770" s="74"/>
      <c r="R770" s="74"/>
      <c r="S770" s="74"/>
      <c r="T770" s="74"/>
      <c r="U770" s="74"/>
      <c r="V770" s="74"/>
      <c r="W770" s="74"/>
      <c r="X770" s="74"/>
      <c r="Y770" s="74"/>
      <c r="Z770" s="74"/>
      <c r="AA770" s="74"/>
      <c r="AB770" s="74"/>
      <c r="AC770" s="74"/>
      <c r="AD770" s="74"/>
      <c r="AE770" s="74"/>
      <c r="AF770" s="74"/>
      <c r="AG770" s="87"/>
      <c r="AH770" s="87"/>
      <c r="AI770" s="87"/>
      <c r="AJ770" s="87"/>
    </row>
    <row r="771" spans="1:36" x14ac:dyDescent="0.25">
      <c r="A771" s="46"/>
      <c r="B771" s="92"/>
      <c r="C771" s="93"/>
      <c r="D771" s="13"/>
      <c r="E771" s="13"/>
      <c r="F771" s="13"/>
      <c r="G771" s="7"/>
      <c r="H771" s="13"/>
      <c r="I771" s="13"/>
      <c r="J771" s="13"/>
      <c r="K771" s="7"/>
      <c r="M771" s="56"/>
      <c r="N771" s="53"/>
      <c r="O771" s="46"/>
      <c r="P771" s="46"/>
      <c r="Q771" s="75"/>
      <c r="R771" s="75"/>
      <c r="S771" s="75"/>
      <c r="T771" s="75"/>
      <c r="U771" s="75"/>
      <c r="V771" s="75"/>
      <c r="W771" s="75"/>
      <c r="X771" s="75"/>
      <c r="Y771" s="75"/>
      <c r="Z771" s="75"/>
      <c r="AA771" s="75"/>
      <c r="AB771" s="75"/>
      <c r="AC771" s="75"/>
      <c r="AD771" s="75"/>
      <c r="AE771" s="75"/>
      <c r="AF771" s="75"/>
      <c r="AG771" s="88"/>
      <c r="AH771" s="88"/>
      <c r="AI771" s="88"/>
      <c r="AJ771" s="88"/>
    </row>
    <row r="772" spans="1:36" ht="27" x14ac:dyDescent="0.25">
      <c r="A772" s="48" t="s">
        <v>804</v>
      </c>
      <c r="B772" s="80" t="s">
        <v>805</v>
      </c>
      <c r="C772" s="89"/>
      <c r="D772" s="54" t="s">
        <v>0</v>
      </c>
      <c r="E772" s="39"/>
      <c r="F772" s="39"/>
      <c r="G772" s="51"/>
      <c r="H772" s="57" t="s">
        <v>424</v>
      </c>
      <c r="I772" s="53"/>
      <c r="J772" s="16" t="s">
        <v>209</v>
      </c>
      <c r="K772" s="12" t="s">
        <v>425</v>
      </c>
      <c r="M772" s="55" t="s">
        <v>62</v>
      </c>
      <c r="N772" s="51"/>
      <c r="O772" s="44">
        <v>49.2</v>
      </c>
      <c r="P772" s="44">
        <v>47.6</v>
      </c>
      <c r="Q772" s="76">
        <f>SUM(R772:AF774)</f>
        <v>0</v>
      </c>
      <c r="R772" s="76"/>
      <c r="S772" s="76"/>
      <c r="T772" s="76"/>
      <c r="U772" s="76"/>
      <c r="V772" s="76"/>
      <c r="W772" s="76"/>
      <c r="X772" s="76"/>
      <c r="Y772" s="76"/>
      <c r="Z772" s="76"/>
      <c r="AA772" s="76"/>
      <c r="AB772" s="76"/>
      <c r="AC772" s="76"/>
      <c r="AD772" s="76"/>
      <c r="AE772" s="76"/>
      <c r="AF772" s="76"/>
      <c r="AG772" s="86">
        <v>48.6</v>
      </c>
      <c r="AH772" s="86">
        <v>48.6</v>
      </c>
      <c r="AI772" s="86">
        <v>48.6</v>
      </c>
      <c r="AJ772" s="86">
        <v>48.6</v>
      </c>
    </row>
    <row r="773" spans="1:36" x14ac:dyDescent="0.25">
      <c r="A773" s="45"/>
      <c r="B773" s="90"/>
      <c r="C773" s="91"/>
      <c r="D773" s="39"/>
      <c r="E773" s="39"/>
      <c r="F773" s="39"/>
      <c r="G773" s="51"/>
      <c r="K773" s="5"/>
      <c r="M773" s="39"/>
      <c r="N773" s="51"/>
      <c r="O773" s="45"/>
      <c r="P773" s="45"/>
      <c r="Q773" s="74"/>
      <c r="R773" s="74"/>
      <c r="S773" s="74"/>
      <c r="T773" s="74"/>
      <c r="U773" s="74"/>
      <c r="V773" s="74"/>
      <c r="W773" s="74"/>
      <c r="X773" s="74"/>
      <c r="Y773" s="74"/>
      <c r="Z773" s="74"/>
      <c r="AA773" s="74"/>
      <c r="AB773" s="74"/>
      <c r="AC773" s="74"/>
      <c r="AD773" s="74"/>
      <c r="AE773" s="74"/>
      <c r="AF773" s="74"/>
      <c r="AG773" s="87"/>
      <c r="AH773" s="87"/>
      <c r="AI773" s="87"/>
      <c r="AJ773" s="87"/>
    </row>
    <row r="774" spans="1:36" x14ac:dyDescent="0.25">
      <c r="A774" s="46"/>
      <c r="B774" s="92"/>
      <c r="C774" s="93"/>
      <c r="D774" s="13"/>
      <c r="E774" s="13"/>
      <c r="F774" s="13"/>
      <c r="G774" s="7"/>
      <c r="H774" s="13"/>
      <c r="I774" s="13"/>
      <c r="J774" s="13"/>
      <c r="K774" s="7"/>
      <c r="M774" s="56"/>
      <c r="N774" s="53"/>
      <c r="O774" s="46"/>
      <c r="P774" s="46"/>
      <c r="Q774" s="75"/>
      <c r="R774" s="75"/>
      <c r="S774" s="75"/>
      <c r="T774" s="75"/>
      <c r="U774" s="75"/>
      <c r="V774" s="75"/>
      <c r="W774" s="75"/>
      <c r="X774" s="75"/>
      <c r="Y774" s="75"/>
      <c r="Z774" s="75"/>
      <c r="AA774" s="75"/>
      <c r="AB774" s="75"/>
      <c r="AC774" s="75"/>
      <c r="AD774" s="75"/>
      <c r="AE774" s="75"/>
      <c r="AF774" s="75"/>
      <c r="AG774" s="88"/>
      <c r="AH774" s="88"/>
      <c r="AI774" s="88"/>
      <c r="AJ774" s="88"/>
    </row>
    <row r="775" spans="1:36" x14ac:dyDescent="0.25">
      <c r="A775" s="47" t="s">
        <v>806</v>
      </c>
      <c r="B775" s="80" t="s">
        <v>807</v>
      </c>
      <c r="C775" s="89"/>
      <c r="D775" s="54" t="s">
        <v>45</v>
      </c>
      <c r="E775" s="39"/>
      <c r="F775" s="39"/>
      <c r="G775" s="51"/>
      <c r="H775" s="54" t="s">
        <v>45</v>
      </c>
      <c r="I775" s="39"/>
      <c r="J775" s="39"/>
      <c r="K775" s="51"/>
      <c r="M775" s="55" t="s">
        <v>46</v>
      </c>
      <c r="N775" s="51"/>
      <c r="O775" s="44">
        <v>40777.1</v>
      </c>
      <c r="P775" s="44">
        <v>40766.5</v>
      </c>
      <c r="Q775" s="76">
        <f>Q778+Q784</f>
        <v>0</v>
      </c>
      <c r="R775" s="76"/>
      <c r="S775" s="76"/>
      <c r="T775" s="76"/>
      <c r="U775" s="76"/>
      <c r="V775" s="76"/>
      <c r="W775" s="76"/>
      <c r="X775" s="76"/>
      <c r="Y775" s="76"/>
      <c r="Z775" s="76"/>
      <c r="AA775" s="76"/>
      <c r="AB775" s="76"/>
      <c r="AC775" s="76"/>
      <c r="AD775" s="76"/>
      <c r="AE775" s="76"/>
      <c r="AF775" s="76"/>
      <c r="AG775" s="86">
        <v>24651.8</v>
      </c>
      <c r="AH775" s="86">
        <v>9462.6</v>
      </c>
      <c r="AI775" s="86">
        <v>9462.6</v>
      </c>
      <c r="AJ775" s="86">
        <v>9462.6</v>
      </c>
    </row>
    <row r="776" spans="1:36" x14ac:dyDescent="0.25">
      <c r="A776" s="45"/>
      <c r="B776" s="90"/>
      <c r="C776" s="91"/>
      <c r="D776" s="39"/>
      <c r="E776" s="39"/>
      <c r="F776" s="39"/>
      <c r="G776" s="51"/>
      <c r="K776" s="5"/>
      <c r="M776" s="39"/>
      <c r="N776" s="51"/>
      <c r="O776" s="45"/>
      <c r="P776" s="45"/>
      <c r="Q776" s="74"/>
      <c r="R776" s="74"/>
      <c r="S776" s="74"/>
      <c r="T776" s="74"/>
      <c r="U776" s="74"/>
      <c r="V776" s="74"/>
      <c r="W776" s="74"/>
      <c r="X776" s="74"/>
      <c r="Y776" s="74"/>
      <c r="Z776" s="74"/>
      <c r="AA776" s="74"/>
      <c r="AB776" s="74"/>
      <c r="AC776" s="74"/>
      <c r="AD776" s="74"/>
      <c r="AE776" s="74"/>
      <c r="AF776" s="74"/>
      <c r="AG776" s="87"/>
      <c r="AH776" s="87"/>
      <c r="AI776" s="87"/>
      <c r="AJ776" s="87"/>
    </row>
    <row r="777" spans="1:36" x14ac:dyDescent="0.25">
      <c r="A777" s="46"/>
      <c r="B777" s="92"/>
      <c r="C777" s="93"/>
      <c r="D777" s="13"/>
      <c r="E777" s="13"/>
      <c r="F777" s="13"/>
      <c r="G777" s="7"/>
      <c r="H777" s="13"/>
      <c r="I777" s="13"/>
      <c r="J777" s="13"/>
      <c r="K777" s="7"/>
      <c r="M777" s="56"/>
      <c r="N777" s="53"/>
      <c r="O777" s="46"/>
      <c r="P777" s="46"/>
      <c r="Q777" s="75"/>
      <c r="R777" s="75"/>
      <c r="S777" s="75"/>
      <c r="T777" s="75"/>
      <c r="U777" s="75"/>
      <c r="V777" s="75"/>
      <c r="W777" s="75"/>
      <c r="X777" s="75"/>
      <c r="Y777" s="75"/>
      <c r="Z777" s="75"/>
      <c r="AA777" s="75"/>
      <c r="AB777" s="75"/>
      <c r="AC777" s="75"/>
      <c r="AD777" s="75"/>
      <c r="AE777" s="75"/>
      <c r="AF777" s="75"/>
      <c r="AG777" s="88"/>
      <c r="AH777" s="88"/>
      <c r="AI777" s="88"/>
      <c r="AJ777" s="88"/>
    </row>
    <row r="778" spans="1:36" x14ac:dyDescent="0.25">
      <c r="A778" s="48" t="s">
        <v>808</v>
      </c>
      <c r="B778" s="80" t="s">
        <v>809</v>
      </c>
      <c r="C778" s="89"/>
      <c r="D778" s="54" t="s">
        <v>0</v>
      </c>
      <c r="E778" s="39"/>
      <c r="F778" s="39"/>
      <c r="G778" s="51"/>
      <c r="H778" s="54" t="s">
        <v>0</v>
      </c>
      <c r="I778" s="39"/>
      <c r="J778" s="39"/>
      <c r="K778" s="51"/>
      <c r="M778" s="55" t="s">
        <v>46</v>
      </c>
      <c r="N778" s="51"/>
      <c r="O778" s="44">
        <v>10187.5</v>
      </c>
      <c r="P778" s="44">
        <v>10187.5</v>
      </c>
      <c r="Q778" s="76">
        <f>Q781</f>
        <v>0</v>
      </c>
      <c r="R778" s="76"/>
      <c r="S778" s="76"/>
      <c r="T778" s="76"/>
      <c r="U778" s="76"/>
      <c r="V778" s="76"/>
      <c r="W778" s="76"/>
      <c r="X778" s="76"/>
      <c r="Y778" s="76"/>
      <c r="Z778" s="76"/>
      <c r="AA778" s="76"/>
      <c r="AB778" s="76"/>
      <c r="AC778" s="76"/>
      <c r="AD778" s="76"/>
      <c r="AE778" s="76"/>
      <c r="AF778" s="76"/>
      <c r="AG778" s="86">
        <v>15189.2</v>
      </c>
      <c r="AH778" s="86"/>
      <c r="AI778" s="86"/>
      <c r="AJ778" s="86"/>
    </row>
    <row r="779" spans="1:36" x14ac:dyDescent="0.25">
      <c r="A779" s="45"/>
      <c r="B779" s="90"/>
      <c r="C779" s="91"/>
      <c r="D779" s="39"/>
      <c r="E779" s="39"/>
      <c r="F779" s="39"/>
      <c r="G779" s="51"/>
      <c r="K779" s="5"/>
      <c r="M779" s="39"/>
      <c r="N779" s="51"/>
      <c r="O779" s="45"/>
      <c r="P779" s="45"/>
      <c r="Q779" s="74"/>
      <c r="R779" s="74"/>
      <c r="S779" s="74"/>
      <c r="T779" s="74"/>
      <c r="U779" s="74"/>
      <c r="V779" s="74"/>
      <c r="W779" s="74"/>
      <c r="X779" s="74"/>
      <c r="Y779" s="74"/>
      <c r="Z779" s="74"/>
      <c r="AA779" s="74"/>
      <c r="AB779" s="74"/>
      <c r="AC779" s="74"/>
      <c r="AD779" s="74"/>
      <c r="AE779" s="74"/>
      <c r="AF779" s="74"/>
      <c r="AG779" s="87"/>
      <c r="AH779" s="87"/>
      <c r="AI779" s="87"/>
      <c r="AJ779" s="87"/>
    </row>
    <row r="780" spans="1:36" x14ac:dyDescent="0.25">
      <c r="A780" s="46"/>
      <c r="B780" s="92"/>
      <c r="C780" s="93"/>
      <c r="D780" s="13"/>
      <c r="E780" s="13"/>
      <c r="F780" s="13"/>
      <c r="G780" s="7"/>
      <c r="H780" s="13"/>
      <c r="I780" s="13"/>
      <c r="J780" s="13"/>
      <c r="K780" s="7"/>
      <c r="M780" s="56"/>
      <c r="N780" s="53"/>
      <c r="O780" s="46"/>
      <c r="P780" s="46"/>
      <c r="Q780" s="75"/>
      <c r="R780" s="75"/>
      <c r="S780" s="75"/>
      <c r="T780" s="75"/>
      <c r="U780" s="75"/>
      <c r="V780" s="75"/>
      <c r="W780" s="75"/>
      <c r="X780" s="75"/>
      <c r="Y780" s="75"/>
      <c r="Z780" s="75"/>
      <c r="AA780" s="75"/>
      <c r="AB780" s="75"/>
      <c r="AC780" s="75"/>
      <c r="AD780" s="75"/>
      <c r="AE780" s="75"/>
      <c r="AF780" s="75"/>
      <c r="AG780" s="88"/>
      <c r="AH780" s="88"/>
      <c r="AI780" s="88"/>
      <c r="AJ780" s="88"/>
    </row>
    <row r="781" spans="1:36" x14ac:dyDescent="0.25">
      <c r="A781" s="48" t="s">
        <v>810</v>
      </c>
      <c r="B781" s="80" t="s">
        <v>811</v>
      </c>
      <c r="C781" s="89"/>
      <c r="D781" s="57" t="s">
        <v>52</v>
      </c>
      <c r="E781" s="51"/>
      <c r="F781" s="58" t="s">
        <v>812</v>
      </c>
      <c r="G781" s="57" t="s">
        <v>54</v>
      </c>
      <c r="H781" s="54" t="s">
        <v>0</v>
      </c>
      <c r="I781" s="39"/>
      <c r="J781" s="39"/>
      <c r="K781" s="51"/>
      <c r="M781" s="55" t="s">
        <v>515</v>
      </c>
      <c r="N781" s="51"/>
      <c r="O781" s="44">
        <v>10187.5</v>
      </c>
      <c r="P781" s="44">
        <v>10187.5</v>
      </c>
      <c r="Q781" s="76">
        <f>SUM(R781:AF783)</f>
        <v>0</v>
      </c>
      <c r="R781" s="76"/>
      <c r="S781" s="76"/>
      <c r="T781" s="76"/>
      <c r="U781" s="76"/>
      <c r="V781" s="76"/>
      <c r="W781" s="76"/>
      <c r="X781" s="76"/>
      <c r="Y781" s="76"/>
      <c r="Z781" s="76"/>
      <c r="AA781" s="76"/>
      <c r="AB781" s="76"/>
      <c r="AC781" s="76"/>
      <c r="AD781" s="76"/>
      <c r="AE781" s="76"/>
      <c r="AF781" s="76"/>
      <c r="AG781" s="86">
        <v>15189.2</v>
      </c>
      <c r="AH781" s="86"/>
      <c r="AI781" s="86"/>
      <c r="AJ781" s="86"/>
    </row>
    <row r="782" spans="1:36" x14ac:dyDescent="0.25">
      <c r="A782" s="45"/>
      <c r="B782" s="90"/>
      <c r="C782" s="91"/>
      <c r="D782" s="56"/>
      <c r="E782" s="53"/>
      <c r="F782" s="46"/>
      <c r="G782" s="53"/>
      <c r="K782" s="5"/>
      <c r="M782" s="39"/>
      <c r="N782" s="51"/>
      <c r="O782" s="45"/>
      <c r="P782" s="45"/>
      <c r="Q782" s="74"/>
      <c r="R782" s="74"/>
      <c r="S782" s="74"/>
      <c r="T782" s="74"/>
      <c r="U782" s="74"/>
      <c r="V782" s="74"/>
      <c r="W782" s="74"/>
      <c r="X782" s="74"/>
      <c r="Y782" s="74"/>
      <c r="Z782" s="74"/>
      <c r="AA782" s="74"/>
      <c r="AB782" s="74"/>
      <c r="AC782" s="74"/>
      <c r="AD782" s="74"/>
      <c r="AE782" s="74"/>
      <c r="AF782" s="74"/>
      <c r="AG782" s="87"/>
      <c r="AH782" s="87"/>
      <c r="AI782" s="87"/>
      <c r="AJ782" s="87"/>
    </row>
    <row r="783" spans="1:36" x14ac:dyDescent="0.25">
      <c r="A783" s="46"/>
      <c r="B783" s="92"/>
      <c r="C783" s="93"/>
      <c r="D783" s="13"/>
      <c r="E783" s="13"/>
      <c r="F783" s="13"/>
      <c r="G783" s="7"/>
      <c r="H783" s="13"/>
      <c r="I783" s="13"/>
      <c r="J783" s="13"/>
      <c r="K783" s="7"/>
      <c r="M783" s="56"/>
      <c r="N783" s="53"/>
      <c r="O783" s="46"/>
      <c r="P783" s="46"/>
      <c r="Q783" s="75"/>
      <c r="R783" s="75"/>
      <c r="S783" s="75"/>
      <c r="T783" s="75"/>
      <c r="U783" s="75"/>
      <c r="V783" s="75"/>
      <c r="W783" s="75"/>
      <c r="X783" s="75"/>
      <c r="Y783" s="75"/>
      <c r="Z783" s="75"/>
      <c r="AA783" s="75"/>
      <c r="AB783" s="75"/>
      <c r="AC783" s="75"/>
      <c r="AD783" s="75"/>
      <c r="AE783" s="75"/>
      <c r="AF783" s="75"/>
      <c r="AG783" s="88"/>
      <c r="AH783" s="88"/>
      <c r="AI783" s="88"/>
      <c r="AJ783" s="88"/>
    </row>
    <row r="784" spans="1:36" x14ac:dyDescent="0.25">
      <c r="A784" s="48" t="s">
        <v>813</v>
      </c>
      <c r="B784" s="80" t="s">
        <v>814</v>
      </c>
      <c r="C784" s="89"/>
      <c r="D784" s="54" t="s">
        <v>0</v>
      </c>
      <c r="E784" s="39"/>
      <c r="F784" s="39"/>
      <c r="G784" s="51"/>
      <c r="H784" s="54" t="s">
        <v>0</v>
      </c>
      <c r="I784" s="39"/>
      <c r="J784" s="39"/>
      <c r="K784" s="51"/>
      <c r="M784" s="55" t="s">
        <v>46</v>
      </c>
      <c r="N784" s="51"/>
      <c r="O784" s="44">
        <v>30589.599999999999</v>
      </c>
      <c r="P784" s="44">
        <v>30579</v>
      </c>
      <c r="Q784" s="76">
        <f>Q787+Q851</f>
        <v>0</v>
      </c>
      <c r="R784" s="76"/>
      <c r="S784" s="76"/>
      <c r="T784" s="76"/>
      <c r="U784" s="76"/>
      <c r="V784" s="76"/>
      <c r="W784" s="76"/>
      <c r="X784" s="76"/>
      <c r="Y784" s="76"/>
      <c r="Z784" s="76"/>
      <c r="AA784" s="76"/>
      <c r="AB784" s="76"/>
      <c r="AC784" s="76"/>
      <c r="AD784" s="76"/>
      <c r="AE784" s="76"/>
      <c r="AF784" s="76"/>
      <c r="AG784" s="86">
        <v>9462.6</v>
      </c>
      <c r="AH784" s="86">
        <v>9462.6</v>
      </c>
      <c r="AI784" s="86">
        <v>9462.6</v>
      </c>
      <c r="AJ784" s="86">
        <v>9462.6</v>
      </c>
    </row>
    <row r="785" spans="1:36" x14ac:dyDescent="0.25">
      <c r="A785" s="45"/>
      <c r="B785" s="90"/>
      <c r="C785" s="91"/>
      <c r="D785" s="39"/>
      <c r="E785" s="39"/>
      <c r="F785" s="39"/>
      <c r="G785" s="51"/>
      <c r="K785" s="5"/>
      <c r="M785" s="39"/>
      <c r="N785" s="51"/>
      <c r="O785" s="45"/>
      <c r="P785" s="45"/>
      <c r="Q785" s="74"/>
      <c r="R785" s="74"/>
      <c r="S785" s="74"/>
      <c r="T785" s="74"/>
      <c r="U785" s="74"/>
      <c r="V785" s="74"/>
      <c r="W785" s="74"/>
      <c r="X785" s="74"/>
      <c r="Y785" s="74"/>
      <c r="Z785" s="74"/>
      <c r="AA785" s="74"/>
      <c r="AB785" s="74"/>
      <c r="AC785" s="74"/>
      <c r="AD785" s="74"/>
      <c r="AE785" s="74"/>
      <c r="AF785" s="74"/>
      <c r="AG785" s="87"/>
      <c r="AH785" s="87"/>
      <c r="AI785" s="87"/>
      <c r="AJ785" s="87"/>
    </row>
    <row r="786" spans="1:36" x14ac:dyDescent="0.25">
      <c r="A786" s="46"/>
      <c r="B786" s="92"/>
      <c r="C786" s="93"/>
      <c r="D786" s="13"/>
      <c r="E786" s="13"/>
      <c r="F786" s="13"/>
      <c r="G786" s="7"/>
      <c r="H786" s="13"/>
      <c r="I786" s="13"/>
      <c r="J786" s="13"/>
      <c r="K786" s="7"/>
      <c r="M786" s="56"/>
      <c r="N786" s="53"/>
      <c r="O786" s="46"/>
      <c r="P786" s="46"/>
      <c r="Q786" s="75"/>
      <c r="R786" s="75"/>
      <c r="S786" s="75"/>
      <c r="T786" s="75"/>
      <c r="U786" s="75"/>
      <c r="V786" s="75"/>
      <c r="W786" s="75"/>
      <c r="X786" s="75"/>
      <c r="Y786" s="75"/>
      <c r="Z786" s="75"/>
      <c r="AA786" s="75"/>
      <c r="AB786" s="75"/>
      <c r="AC786" s="75"/>
      <c r="AD786" s="75"/>
      <c r="AE786" s="75"/>
      <c r="AF786" s="75"/>
      <c r="AG786" s="88"/>
      <c r="AH786" s="88"/>
      <c r="AI786" s="88"/>
      <c r="AJ786" s="88"/>
    </row>
    <row r="787" spans="1:36" x14ac:dyDescent="0.25">
      <c r="A787" s="48" t="s">
        <v>815</v>
      </c>
      <c r="B787" s="80" t="s">
        <v>816</v>
      </c>
      <c r="C787" s="89"/>
      <c r="D787" s="54" t="s">
        <v>0</v>
      </c>
      <c r="E787" s="39"/>
      <c r="F787" s="39"/>
      <c r="G787" s="51"/>
      <c r="H787" s="54" t="s">
        <v>0</v>
      </c>
      <c r="I787" s="39"/>
      <c r="J787" s="39"/>
      <c r="K787" s="51"/>
      <c r="M787" s="55" t="s">
        <v>46</v>
      </c>
      <c r="N787" s="51"/>
      <c r="O787" s="44">
        <v>10955.2</v>
      </c>
      <c r="P787" s="44">
        <v>10944.6</v>
      </c>
      <c r="Q787" s="76">
        <f>SUM(Q791:Q850)</f>
        <v>0</v>
      </c>
      <c r="R787" s="76"/>
      <c r="S787" s="76"/>
      <c r="T787" s="76"/>
      <c r="U787" s="76"/>
      <c r="V787" s="76"/>
      <c r="W787" s="76"/>
      <c r="X787" s="76"/>
      <c r="Y787" s="76"/>
      <c r="Z787" s="76"/>
      <c r="AA787" s="76"/>
      <c r="AB787" s="76"/>
      <c r="AC787" s="76"/>
      <c r="AD787" s="76"/>
      <c r="AE787" s="76"/>
      <c r="AF787" s="76"/>
      <c r="AG787" s="86">
        <v>9462.6</v>
      </c>
      <c r="AH787" s="86">
        <v>9462.6</v>
      </c>
      <c r="AI787" s="86">
        <v>9462.6</v>
      </c>
      <c r="AJ787" s="86">
        <v>9462.6</v>
      </c>
    </row>
    <row r="788" spans="1:36" x14ac:dyDescent="0.25">
      <c r="A788" s="45"/>
      <c r="B788" s="90"/>
      <c r="C788" s="91"/>
      <c r="D788" s="39"/>
      <c r="E788" s="39"/>
      <c r="F788" s="39"/>
      <c r="G788" s="51"/>
      <c r="K788" s="5"/>
      <c r="M788" s="39"/>
      <c r="N788" s="51"/>
      <c r="O788" s="45"/>
      <c r="P788" s="45"/>
      <c r="Q788" s="74"/>
      <c r="R788" s="74"/>
      <c r="S788" s="74"/>
      <c r="T788" s="74"/>
      <c r="U788" s="74"/>
      <c r="V788" s="74"/>
      <c r="W788" s="74"/>
      <c r="X788" s="74"/>
      <c r="Y788" s="74"/>
      <c r="Z788" s="74"/>
      <c r="AA788" s="74"/>
      <c r="AB788" s="74"/>
      <c r="AC788" s="74"/>
      <c r="AD788" s="74"/>
      <c r="AE788" s="74"/>
      <c r="AF788" s="74"/>
      <c r="AG788" s="87"/>
      <c r="AH788" s="87"/>
      <c r="AI788" s="87"/>
      <c r="AJ788" s="87"/>
    </row>
    <row r="789" spans="1:36" x14ac:dyDescent="0.25">
      <c r="A789" s="46"/>
      <c r="B789" s="92"/>
      <c r="C789" s="93"/>
      <c r="D789" s="13"/>
      <c r="E789" s="13"/>
      <c r="F789" s="13"/>
      <c r="G789" s="7"/>
      <c r="H789" s="13"/>
      <c r="I789" s="13"/>
      <c r="J789" s="13"/>
      <c r="K789" s="7"/>
      <c r="M789" s="56"/>
      <c r="N789" s="53"/>
      <c r="O789" s="46"/>
      <c r="P789" s="46"/>
      <c r="Q789" s="75"/>
      <c r="R789" s="75"/>
      <c r="S789" s="75"/>
      <c r="T789" s="75"/>
      <c r="U789" s="75"/>
      <c r="V789" s="75"/>
      <c r="W789" s="75"/>
      <c r="X789" s="75"/>
      <c r="Y789" s="75"/>
      <c r="Z789" s="75"/>
      <c r="AA789" s="75"/>
      <c r="AB789" s="75"/>
      <c r="AC789" s="75"/>
      <c r="AD789" s="75"/>
      <c r="AE789" s="75"/>
      <c r="AF789" s="75"/>
      <c r="AG789" s="88"/>
      <c r="AH789" s="88"/>
      <c r="AI789" s="88"/>
      <c r="AJ789" s="88"/>
    </row>
    <row r="790" spans="1:36" x14ac:dyDescent="0.25">
      <c r="A790" s="11" t="s">
        <v>49</v>
      </c>
      <c r="B790" s="80" t="s">
        <v>0</v>
      </c>
      <c r="C790" s="81"/>
      <c r="D790" s="60" t="s">
        <v>0</v>
      </c>
      <c r="E790" s="61"/>
      <c r="F790" s="61"/>
      <c r="G790" s="59"/>
      <c r="H790" s="60" t="s">
        <v>0</v>
      </c>
      <c r="I790" s="61"/>
      <c r="J790" s="61"/>
      <c r="K790" s="59"/>
      <c r="M790" s="55" t="s">
        <v>0</v>
      </c>
      <c r="N790" s="53"/>
      <c r="O790" s="11" t="s">
        <v>0</v>
      </c>
      <c r="P790" s="11" t="s">
        <v>0</v>
      </c>
      <c r="Q790" s="31"/>
      <c r="R790" s="31"/>
      <c r="S790" s="31"/>
      <c r="T790" s="31"/>
      <c r="U790" s="31"/>
      <c r="V790" s="31"/>
      <c r="W790" s="31"/>
      <c r="X790" s="31"/>
      <c r="Y790" s="31"/>
      <c r="Z790" s="31"/>
      <c r="AA790" s="31"/>
      <c r="AB790" s="31"/>
      <c r="AC790" s="31"/>
      <c r="AD790" s="31"/>
      <c r="AE790" s="31"/>
      <c r="AF790" s="31"/>
      <c r="AG790" s="32" t="s">
        <v>0</v>
      </c>
      <c r="AH790" s="32" t="s">
        <v>0</v>
      </c>
      <c r="AI790" s="32" t="s">
        <v>0</v>
      </c>
      <c r="AJ790" s="32" t="s">
        <v>0</v>
      </c>
    </row>
    <row r="791" spans="1:36" hidden="1" x14ac:dyDescent="0.25">
      <c r="A791" s="48" t="s">
        <v>817</v>
      </c>
      <c r="B791" s="80" t="s">
        <v>818</v>
      </c>
      <c r="C791" s="89"/>
      <c r="D791" s="57" t="s">
        <v>52</v>
      </c>
      <c r="E791" s="51"/>
      <c r="F791" s="58" t="s">
        <v>819</v>
      </c>
      <c r="G791" s="57" t="s">
        <v>54</v>
      </c>
      <c r="H791" s="54" t="s">
        <v>0</v>
      </c>
      <c r="I791" s="39"/>
      <c r="J791" s="39"/>
      <c r="K791" s="51"/>
      <c r="M791" s="55" t="s">
        <v>0</v>
      </c>
      <c r="N791" s="51"/>
      <c r="O791" s="48"/>
      <c r="P791" s="48"/>
      <c r="Q791" s="76">
        <f>SUM(R791:AF793)</f>
        <v>0</v>
      </c>
      <c r="R791" s="76"/>
      <c r="S791" s="76"/>
      <c r="T791" s="76"/>
      <c r="U791" s="76"/>
      <c r="V791" s="76"/>
      <c r="W791" s="76"/>
      <c r="X791" s="76"/>
      <c r="Y791" s="76"/>
      <c r="Z791" s="76"/>
      <c r="AA791" s="76"/>
      <c r="AB791" s="76"/>
      <c r="AC791" s="76"/>
      <c r="AD791" s="76"/>
      <c r="AE791" s="76"/>
      <c r="AF791" s="76"/>
      <c r="AG791" s="86"/>
      <c r="AH791" s="86"/>
      <c r="AI791" s="86"/>
      <c r="AJ791" s="86"/>
    </row>
    <row r="792" spans="1:36" hidden="1" x14ac:dyDescent="0.25">
      <c r="A792" s="45"/>
      <c r="B792" s="90"/>
      <c r="C792" s="91"/>
      <c r="D792" s="56"/>
      <c r="E792" s="53"/>
      <c r="F792" s="46"/>
      <c r="G792" s="53"/>
      <c r="K792" s="5"/>
      <c r="M792" s="39"/>
      <c r="N792" s="51"/>
      <c r="O792" s="45"/>
      <c r="P792" s="45"/>
      <c r="Q792" s="74"/>
      <c r="R792" s="74"/>
      <c r="S792" s="74"/>
      <c r="T792" s="74"/>
      <c r="U792" s="74"/>
      <c r="V792" s="74"/>
      <c r="W792" s="74"/>
      <c r="X792" s="74"/>
      <c r="Y792" s="74"/>
      <c r="Z792" s="74"/>
      <c r="AA792" s="74"/>
      <c r="AB792" s="74"/>
      <c r="AC792" s="74"/>
      <c r="AD792" s="74"/>
      <c r="AE792" s="74"/>
      <c r="AF792" s="74"/>
      <c r="AG792" s="87"/>
      <c r="AH792" s="87"/>
      <c r="AI792" s="87"/>
      <c r="AJ792" s="87"/>
    </row>
    <row r="793" spans="1:36" hidden="1" x14ac:dyDescent="0.25">
      <c r="A793" s="46"/>
      <c r="B793" s="92"/>
      <c r="C793" s="93"/>
      <c r="D793" s="13"/>
      <c r="E793" s="13"/>
      <c r="F793" s="13"/>
      <c r="G793" s="7"/>
      <c r="H793" s="13"/>
      <c r="I793" s="13"/>
      <c r="J793" s="13"/>
      <c r="K793" s="7"/>
      <c r="M793" s="56"/>
      <c r="N793" s="53"/>
      <c r="O793" s="46"/>
      <c r="P793" s="46"/>
      <c r="Q793" s="75"/>
      <c r="R793" s="75"/>
      <c r="S793" s="75"/>
      <c r="T793" s="75"/>
      <c r="U793" s="75"/>
      <c r="V793" s="75"/>
      <c r="W793" s="75"/>
      <c r="X793" s="75"/>
      <c r="Y793" s="75"/>
      <c r="Z793" s="75"/>
      <c r="AA793" s="75"/>
      <c r="AB793" s="75"/>
      <c r="AC793" s="75"/>
      <c r="AD793" s="75"/>
      <c r="AE793" s="75"/>
      <c r="AF793" s="75"/>
      <c r="AG793" s="88"/>
      <c r="AH793" s="88"/>
      <c r="AI793" s="88"/>
      <c r="AJ793" s="88"/>
    </row>
    <row r="794" spans="1:36" hidden="1" x14ac:dyDescent="0.25">
      <c r="A794" s="48" t="s">
        <v>820</v>
      </c>
      <c r="B794" s="80" t="s">
        <v>821</v>
      </c>
      <c r="C794" s="89"/>
      <c r="D794" s="57" t="s">
        <v>52</v>
      </c>
      <c r="E794" s="51"/>
      <c r="F794" s="58" t="s">
        <v>819</v>
      </c>
      <c r="G794" s="57" t="s">
        <v>54</v>
      </c>
      <c r="H794" s="54" t="s">
        <v>0</v>
      </c>
      <c r="I794" s="39"/>
      <c r="J794" s="39"/>
      <c r="K794" s="51"/>
      <c r="M794" s="55" t="s">
        <v>0</v>
      </c>
      <c r="N794" s="51"/>
      <c r="O794" s="48"/>
      <c r="P794" s="48"/>
      <c r="Q794" s="76">
        <f t="shared" ref="Q794" si="107">SUM(R794:AF796)</f>
        <v>0</v>
      </c>
      <c r="R794" s="76"/>
      <c r="S794" s="76"/>
      <c r="T794" s="76"/>
      <c r="U794" s="76"/>
      <c r="V794" s="76"/>
      <c r="W794" s="76"/>
      <c r="X794" s="76"/>
      <c r="Y794" s="76"/>
      <c r="Z794" s="76"/>
      <c r="AA794" s="76"/>
      <c r="AB794" s="76"/>
      <c r="AC794" s="76"/>
      <c r="AD794" s="76"/>
      <c r="AE794" s="76"/>
      <c r="AF794" s="76"/>
      <c r="AG794" s="86"/>
      <c r="AH794" s="86"/>
      <c r="AI794" s="86"/>
      <c r="AJ794" s="86"/>
    </row>
    <row r="795" spans="1:36" hidden="1" x14ac:dyDescent="0.25">
      <c r="A795" s="45"/>
      <c r="B795" s="90"/>
      <c r="C795" s="91"/>
      <c r="D795" s="56"/>
      <c r="E795" s="53"/>
      <c r="F795" s="46"/>
      <c r="G795" s="53"/>
      <c r="K795" s="5"/>
      <c r="M795" s="39"/>
      <c r="N795" s="51"/>
      <c r="O795" s="45"/>
      <c r="P795" s="45"/>
      <c r="Q795" s="74"/>
      <c r="R795" s="74"/>
      <c r="S795" s="74"/>
      <c r="T795" s="74"/>
      <c r="U795" s="74"/>
      <c r="V795" s="74"/>
      <c r="W795" s="74"/>
      <c r="X795" s="74"/>
      <c r="Y795" s="74"/>
      <c r="Z795" s="74"/>
      <c r="AA795" s="74"/>
      <c r="AB795" s="74"/>
      <c r="AC795" s="74"/>
      <c r="AD795" s="74"/>
      <c r="AE795" s="74"/>
      <c r="AF795" s="74"/>
      <c r="AG795" s="87"/>
      <c r="AH795" s="87"/>
      <c r="AI795" s="87"/>
      <c r="AJ795" s="87"/>
    </row>
    <row r="796" spans="1:36" hidden="1" x14ac:dyDescent="0.25">
      <c r="A796" s="46"/>
      <c r="B796" s="92"/>
      <c r="C796" s="93"/>
      <c r="D796" s="13"/>
      <c r="E796" s="13"/>
      <c r="F796" s="13"/>
      <c r="G796" s="7"/>
      <c r="H796" s="13"/>
      <c r="I796" s="13"/>
      <c r="J796" s="13"/>
      <c r="K796" s="7"/>
      <c r="M796" s="56"/>
      <c r="N796" s="53"/>
      <c r="O796" s="46"/>
      <c r="P796" s="46"/>
      <c r="Q796" s="75"/>
      <c r="R796" s="75"/>
      <c r="S796" s="75"/>
      <c r="T796" s="75"/>
      <c r="U796" s="75"/>
      <c r="V796" s="75"/>
      <c r="W796" s="75"/>
      <c r="X796" s="75"/>
      <c r="Y796" s="75"/>
      <c r="Z796" s="75"/>
      <c r="AA796" s="75"/>
      <c r="AB796" s="75"/>
      <c r="AC796" s="75"/>
      <c r="AD796" s="75"/>
      <c r="AE796" s="75"/>
      <c r="AF796" s="75"/>
      <c r="AG796" s="88"/>
      <c r="AH796" s="88"/>
      <c r="AI796" s="88"/>
      <c r="AJ796" s="88"/>
    </row>
    <row r="797" spans="1:36" hidden="1" x14ac:dyDescent="0.25">
      <c r="A797" s="48" t="s">
        <v>822</v>
      </c>
      <c r="B797" s="80" t="s">
        <v>823</v>
      </c>
      <c r="C797" s="89"/>
      <c r="D797" s="57" t="s">
        <v>52</v>
      </c>
      <c r="E797" s="51"/>
      <c r="F797" s="58" t="s">
        <v>819</v>
      </c>
      <c r="G797" s="57" t="s">
        <v>54</v>
      </c>
      <c r="H797" s="54" t="s">
        <v>0</v>
      </c>
      <c r="I797" s="39"/>
      <c r="J797" s="39"/>
      <c r="K797" s="51"/>
      <c r="M797" s="55" t="s">
        <v>0</v>
      </c>
      <c r="N797" s="51"/>
      <c r="O797" s="48"/>
      <c r="P797" s="48"/>
      <c r="Q797" s="76">
        <f t="shared" ref="Q797" si="108">SUM(R797:AF799)</f>
        <v>0</v>
      </c>
      <c r="R797" s="76"/>
      <c r="S797" s="76"/>
      <c r="T797" s="76"/>
      <c r="U797" s="76"/>
      <c r="V797" s="76"/>
      <c r="W797" s="76"/>
      <c r="X797" s="76"/>
      <c r="Y797" s="76"/>
      <c r="Z797" s="76"/>
      <c r="AA797" s="76"/>
      <c r="AB797" s="76"/>
      <c r="AC797" s="76"/>
      <c r="AD797" s="76"/>
      <c r="AE797" s="76"/>
      <c r="AF797" s="76"/>
      <c r="AG797" s="86"/>
      <c r="AH797" s="86"/>
      <c r="AI797" s="86"/>
      <c r="AJ797" s="86"/>
    </row>
    <row r="798" spans="1:36" hidden="1" x14ac:dyDescent="0.25">
      <c r="A798" s="45"/>
      <c r="B798" s="90"/>
      <c r="C798" s="91"/>
      <c r="D798" s="56"/>
      <c r="E798" s="53"/>
      <c r="F798" s="46"/>
      <c r="G798" s="53"/>
      <c r="K798" s="5"/>
      <c r="M798" s="39"/>
      <c r="N798" s="51"/>
      <c r="O798" s="45"/>
      <c r="P798" s="45"/>
      <c r="Q798" s="74"/>
      <c r="R798" s="74"/>
      <c r="S798" s="74"/>
      <c r="T798" s="74"/>
      <c r="U798" s="74"/>
      <c r="V798" s="74"/>
      <c r="W798" s="74"/>
      <c r="X798" s="74"/>
      <c r="Y798" s="74"/>
      <c r="Z798" s="74"/>
      <c r="AA798" s="74"/>
      <c r="AB798" s="74"/>
      <c r="AC798" s="74"/>
      <c r="AD798" s="74"/>
      <c r="AE798" s="74"/>
      <c r="AF798" s="74"/>
      <c r="AG798" s="87"/>
      <c r="AH798" s="87"/>
      <c r="AI798" s="87"/>
      <c r="AJ798" s="87"/>
    </row>
    <row r="799" spans="1:36" hidden="1" x14ac:dyDescent="0.25">
      <c r="A799" s="46"/>
      <c r="B799" s="92"/>
      <c r="C799" s="93"/>
      <c r="D799" s="13"/>
      <c r="E799" s="13"/>
      <c r="F799" s="13"/>
      <c r="G799" s="7"/>
      <c r="H799" s="13"/>
      <c r="I799" s="13"/>
      <c r="J799" s="13"/>
      <c r="K799" s="7"/>
      <c r="M799" s="56"/>
      <c r="N799" s="53"/>
      <c r="O799" s="46"/>
      <c r="P799" s="46"/>
      <c r="Q799" s="75"/>
      <c r="R799" s="75"/>
      <c r="S799" s="75"/>
      <c r="T799" s="75"/>
      <c r="U799" s="75"/>
      <c r="V799" s="75"/>
      <c r="W799" s="75"/>
      <c r="X799" s="75"/>
      <c r="Y799" s="75"/>
      <c r="Z799" s="75"/>
      <c r="AA799" s="75"/>
      <c r="AB799" s="75"/>
      <c r="AC799" s="75"/>
      <c r="AD799" s="75"/>
      <c r="AE799" s="75"/>
      <c r="AF799" s="75"/>
      <c r="AG799" s="88"/>
      <c r="AH799" s="88"/>
      <c r="AI799" s="88"/>
      <c r="AJ799" s="88"/>
    </row>
    <row r="800" spans="1:36" hidden="1" x14ac:dyDescent="0.25">
      <c r="A800" s="48" t="s">
        <v>824</v>
      </c>
      <c r="B800" s="80" t="s">
        <v>825</v>
      </c>
      <c r="C800" s="89"/>
      <c r="D800" s="57" t="s">
        <v>52</v>
      </c>
      <c r="E800" s="51"/>
      <c r="F800" s="58" t="s">
        <v>819</v>
      </c>
      <c r="G800" s="57" t="s">
        <v>54</v>
      </c>
      <c r="H800" s="54" t="s">
        <v>0</v>
      </c>
      <c r="I800" s="39"/>
      <c r="J800" s="39"/>
      <c r="K800" s="51"/>
      <c r="M800" s="55" t="s">
        <v>0</v>
      </c>
      <c r="N800" s="51"/>
      <c r="O800" s="48"/>
      <c r="P800" s="48"/>
      <c r="Q800" s="76">
        <f t="shared" ref="Q800" si="109">SUM(R800:AF802)</f>
        <v>0</v>
      </c>
      <c r="R800" s="76"/>
      <c r="S800" s="76"/>
      <c r="T800" s="76"/>
      <c r="U800" s="76"/>
      <c r="V800" s="76"/>
      <c r="W800" s="76"/>
      <c r="X800" s="76"/>
      <c r="Y800" s="76"/>
      <c r="Z800" s="76"/>
      <c r="AA800" s="76"/>
      <c r="AB800" s="76"/>
      <c r="AC800" s="76"/>
      <c r="AD800" s="76"/>
      <c r="AE800" s="76"/>
      <c r="AF800" s="76"/>
      <c r="AG800" s="86"/>
      <c r="AH800" s="86"/>
      <c r="AI800" s="86"/>
      <c r="AJ800" s="86"/>
    </row>
    <row r="801" spans="1:36" hidden="1" x14ac:dyDescent="0.25">
      <c r="A801" s="45"/>
      <c r="B801" s="90"/>
      <c r="C801" s="91"/>
      <c r="D801" s="56"/>
      <c r="E801" s="53"/>
      <c r="F801" s="46"/>
      <c r="G801" s="53"/>
      <c r="K801" s="5"/>
      <c r="M801" s="39"/>
      <c r="N801" s="51"/>
      <c r="O801" s="45"/>
      <c r="P801" s="45"/>
      <c r="Q801" s="74"/>
      <c r="R801" s="74"/>
      <c r="S801" s="74"/>
      <c r="T801" s="74"/>
      <c r="U801" s="74"/>
      <c r="V801" s="74"/>
      <c r="W801" s="74"/>
      <c r="X801" s="74"/>
      <c r="Y801" s="74"/>
      <c r="Z801" s="74"/>
      <c r="AA801" s="74"/>
      <c r="AB801" s="74"/>
      <c r="AC801" s="74"/>
      <c r="AD801" s="74"/>
      <c r="AE801" s="74"/>
      <c r="AF801" s="74"/>
      <c r="AG801" s="87"/>
      <c r="AH801" s="87"/>
      <c r="AI801" s="87"/>
      <c r="AJ801" s="87"/>
    </row>
    <row r="802" spans="1:36" hidden="1" x14ac:dyDescent="0.25">
      <c r="A802" s="46"/>
      <c r="B802" s="92"/>
      <c r="C802" s="93"/>
      <c r="D802" s="13"/>
      <c r="E802" s="13"/>
      <c r="F802" s="13"/>
      <c r="G802" s="7"/>
      <c r="H802" s="13"/>
      <c r="I802" s="13"/>
      <c r="J802" s="13"/>
      <c r="K802" s="7"/>
      <c r="M802" s="56"/>
      <c r="N802" s="53"/>
      <c r="O802" s="46"/>
      <c r="P802" s="46"/>
      <c r="Q802" s="75"/>
      <c r="R802" s="75"/>
      <c r="S802" s="75"/>
      <c r="T802" s="75"/>
      <c r="U802" s="75"/>
      <c r="V802" s="75"/>
      <c r="W802" s="75"/>
      <c r="X802" s="75"/>
      <c r="Y802" s="75"/>
      <c r="Z802" s="75"/>
      <c r="AA802" s="75"/>
      <c r="AB802" s="75"/>
      <c r="AC802" s="75"/>
      <c r="AD802" s="75"/>
      <c r="AE802" s="75"/>
      <c r="AF802" s="75"/>
      <c r="AG802" s="88"/>
      <c r="AH802" s="88"/>
      <c r="AI802" s="88"/>
      <c r="AJ802" s="88"/>
    </row>
    <row r="803" spans="1:36" hidden="1" x14ac:dyDescent="0.25">
      <c r="A803" s="48" t="s">
        <v>826</v>
      </c>
      <c r="B803" s="80" t="s">
        <v>827</v>
      </c>
      <c r="C803" s="89"/>
      <c r="D803" s="57" t="s">
        <v>52</v>
      </c>
      <c r="E803" s="51"/>
      <c r="F803" s="58" t="s">
        <v>819</v>
      </c>
      <c r="G803" s="57" t="s">
        <v>54</v>
      </c>
      <c r="H803" s="54" t="s">
        <v>0</v>
      </c>
      <c r="I803" s="39"/>
      <c r="J803" s="39"/>
      <c r="K803" s="51"/>
      <c r="M803" s="55" t="s">
        <v>0</v>
      </c>
      <c r="N803" s="51"/>
      <c r="O803" s="48"/>
      <c r="P803" s="48"/>
      <c r="Q803" s="76">
        <f t="shared" ref="Q803" si="110">SUM(R803:AF805)</f>
        <v>0</v>
      </c>
      <c r="R803" s="76"/>
      <c r="S803" s="76"/>
      <c r="T803" s="76"/>
      <c r="U803" s="76"/>
      <c r="V803" s="76"/>
      <c r="W803" s="76"/>
      <c r="X803" s="76"/>
      <c r="Y803" s="76"/>
      <c r="Z803" s="76"/>
      <c r="AA803" s="76"/>
      <c r="AB803" s="76"/>
      <c r="AC803" s="76"/>
      <c r="AD803" s="76"/>
      <c r="AE803" s="76"/>
      <c r="AF803" s="76"/>
      <c r="AG803" s="86"/>
      <c r="AH803" s="86"/>
      <c r="AI803" s="86"/>
      <c r="AJ803" s="86"/>
    </row>
    <row r="804" spans="1:36" hidden="1" x14ac:dyDescent="0.25">
      <c r="A804" s="45"/>
      <c r="B804" s="90"/>
      <c r="C804" s="91"/>
      <c r="D804" s="56"/>
      <c r="E804" s="53"/>
      <c r="F804" s="46"/>
      <c r="G804" s="53"/>
      <c r="K804" s="5"/>
      <c r="M804" s="39"/>
      <c r="N804" s="51"/>
      <c r="O804" s="45"/>
      <c r="P804" s="45"/>
      <c r="Q804" s="74"/>
      <c r="R804" s="74"/>
      <c r="S804" s="74"/>
      <c r="T804" s="74"/>
      <c r="U804" s="74"/>
      <c r="V804" s="74"/>
      <c r="W804" s="74"/>
      <c r="X804" s="74"/>
      <c r="Y804" s="74"/>
      <c r="Z804" s="74"/>
      <c r="AA804" s="74"/>
      <c r="AB804" s="74"/>
      <c r="AC804" s="74"/>
      <c r="AD804" s="74"/>
      <c r="AE804" s="74"/>
      <c r="AF804" s="74"/>
      <c r="AG804" s="87"/>
      <c r="AH804" s="87"/>
      <c r="AI804" s="87"/>
      <c r="AJ804" s="87"/>
    </row>
    <row r="805" spans="1:36" hidden="1" x14ac:dyDescent="0.25">
      <c r="A805" s="46"/>
      <c r="B805" s="92"/>
      <c r="C805" s="93"/>
      <c r="D805" s="13"/>
      <c r="E805" s="13"/>
      <c r="F805" s="13"/>
      <c r="G805" s="7"/>
      <c r="H805" s="13"/>
      <c r="I805" s="13"/>
      <c r="J805" s="13"/>
      <c r="K805" s="7"/>
      <c r="M805" s="56"/>
      <c r="N805" s="53"/>
      <c r="O805" s="46"/>
      <c r="P805" s="46"/>
      <c r="Q805" s="75"/>
      <c r="R805" s="75"/>
      <c r="S805" s="75"/>
      <c r="T805" s="75"/>
      <c r="U805" s="75"/>
      <c r="V805" s="75"/>
      <c r="W805" s="75"/>
      <c r="X805" s="75"/>
      <c r="Y805" s="75"/>
      <c r="Z805" s="75"/>
      <c r="AA805" s="75"/>
      <c r="AB805" s="75"/>
      <c r="AC805" s="75"/>
      <c r="AD805" s="75"/>
      <c r="AE805" s="75"/>
      <c r="AF805" s="75"/>
      <c r="AG805" s="88"/>
      <c r="AH805" s="88"/>
      <c r="AI805" s="88"/>
      <c r="AJ805" s="88"/>
    </row>
    <row r="806" spans="1:36" hidden="1" x14ac:dyDescent="0.25">
      <c r="A806" s="48" t="s">
        <v>828</v>
      </c>
      <c r="B806" s="80" t="s">
        <v>829</v>
      </c>
      <c r="C806" s="89"/>
      <c r="D806" s="57" t="s">
        <v>52</v>
      </c>
      <c r="E806" s="51"/>
      <c r="F806" s="58" t="s">
        <v>819</v>
      </c>
      <c r="G806" s="57" t="s">
        <v>54</v>
      </c>
      <c r="H806" s="54" t="s">
        <v>0</v>
      </c>
      <c r="I806" s="39"/>
      <c r="J806" s="39"/>
      <c r="K806" s="51"/>
      <c r="M806" s="55" t="s">
        <v>0</v>
      </c>
      <c r="N806" s="51"/>
      <c r="O806" s="48"/>
      <c r="P806" s="48"/>
      <c r="Q806" s="76">
        <f t="shared" ref="Q806" si="111">SUM(R806:AF808)</f>
        <v>0</v>
      </c>
      <c r="R806" s="76"/>
      <c r="S806" s="76"/>
      <c r="T806" s="76"/>
      <c r="U806" s="76"/>
      <c r="V806" s="76"/>
      <c r="W806" s="76"/>
      <c r="X806" s="76"/>
      <c r="Y806" s="76"/>
      <c r="Z806" s="76"/>
      <c r="AA806" s="76"/>
      <c r="AB806" s="76"/>
      <c r="AC806" s="76"/>
      <c r="AD806" s="76"/>
      <c r="AE806" s="76"/>
      <c r="AF806" s="76"/>
      <c r="AG806" s="86"/>
      <c r="AH806" s="86"/>
      <c r="AI806" s="86"/>
      <c r="AJ806" s="86"/>
    </row>
    <row r="807" spans="1:36" hidden="1" x14ac:dyDescent="0.25">
      <c r="A807" s="45"/>
      <c r="B807" s="90"/>
      <c r="C807" s="91"/>
      <c r="D807" s="56"/>
      <c r="E807" s="53"/>
      <c r="F807" s="46"/>
      <c r="G807" s="53"/>
      <c r="K807" s="5"/>
      <c r="M807" s="39"/>
      <c r="N807" s="51"/>
      <c r="O807" s="45"/>
      <c r="P807" s="45"/>
      <c r="Q807" s="74"/>
      <c r="R807" s="74"/>
      <c r="S807" s="74"/>
      <c r="T807" s="74"/>
      <c r="U807" s="74"/>
      <c r="V807" s="74"/>
      <c r="W807" s="74"/>
      <c r="X807" s="74"/>
      <c r="Y807" s="74"/>
      <c r="Z807" s="74"/>
      <c r="AA807" s="74"/>
      <c r="AB807" s="74"/>
      <c r="AC807" s="74"/>
      <c r="AD807" s="74"/>
      <c r="AE807" s="74"/>
      <c r="AF807" s="74"/>
      <c r="AG807" s="87"/>
      <c r="AH807" s="87"/>
      <c r="AI807" s="87"/>
      <c r="AJ807" s="87"/>
    </row>
    <row r="808" spans="1:36" hidden="1" x14ac:dyDescent="0.25">
      <c r="A808" s="46"/>
      <c r="B808" s="92"/>
      <c r="C808" s="93"/>
      <c r="D808" s="13"/>
      <c r="E808" s="13"/>
      <c r="F808" s="13"/>
      <c r="G808" s="7"/>
      <c r="H808" s="13"/>
      <c r="I808" s="13"/>
      <c r="J808" s="13"/>
      <c r="K808" s="7"/>
      <c r="M808" s="56"/>
      <c r="N808" s="53"/>
      <c r="O808" s="46"/>
      <c r="P808" s="46"/>
      <c r="Q808" s="75"/>
      <c r="R808" s="75"/>
      <c r="S808" s="75"/>
      <c r="T808" s="75"/>
      <c r="U808" s="75"/>
      <c r="V808" s="75"/>
      <c r="W808" s="75"/>
      <c r="X808" s="75"/>
      <c r="Y808" s="75"/>
      <c r="Z808" s="75"/>
      <c r="AA808" s="75"/>
      <c r="AB808" s="75"/>
      <c r="AC808" s="75"/>
      <c r="AD808" s="75"/>
      <c r="AE808" s="75"/>
      <c r="AF808" s="75"/>
      <c r="AG808" s="88"/>
      <c r="AH808" s="88"/>
      <c r="AI808" s="88"/>
      <c r="AJ808" s="88"/>
    </row>
    <row r="809" spans="1:36" hidden="1" x14ac:dyDescent="0.25">
      <c r="A809" s="48" t="s">
        <v>830</v>
      </c>
      <c r="B809" s="80" t="s">
        <v>831</v>
      </c>
      <c r="C809" s="89"/>
      <c r="D809" s="57" t="s">
        <v>52</v>
      </c>
      <c r="E809" s="51"/>
      <c r="F809" s="58" t="s">
        <v>819</v>
      </c>
      <c r="G809" s="57" t="s">
        <v>54</v>
      </c>
      <c r="H809" s="54" t="s">
        <v>0</v>
      </c>
      <c r="I809" s="39"/>
      <c r="J809" s="39"/>
      <c r="K809" s="51"/>
      <c r="M809" s="55" t="s">
        <v>0</v>
      </c>
      <c r="N809" s="51"/>
      <c r="O809" s="48"/>
      <c r="P809" s="48"/>
      <c r="Q809" s="76">
        <f t="shared" ref="Q809" si="112">SUM(R809:AF811)</f>
        <v>0</v>
      </c>
      <c r="R809" s="76"/>
      <c r="S809" s="76"/>
      <c r="T809" s="76"/>
      <c r="U809" s="76"/>
      <c r="V809" s="76"/>
      <c r="W809" s="76"/>
      <c r="X809" s="76"/>
      <c r="Y809" s="76"/>
      <c r="Z809" s="76"/>
      <c r="AA809" s="76"/>
      <c r="AB809" s="76"/>
      <c r="AC809" s="76"/>
      <c r="AD809" s="76"/>
      <c r="AE809" s="76"/>
      <c r="AF809" s="76"/>
      <c r="AG809" s="86"/>
      <c r="AH809" s="86"/>
      <c r="AI809" s="86"/>
      <c r="AJ809" s="86"/>
    </row>
    <row r="810" spans="1:36" hidden="1" x14ac:dyDescent="0.25">
      <c r="A810" s="45"/>
      <c r="B810" s="90"/>
      <c r="C810" s="91"/>
      <c r="D810" s="56"/>
      <c r="E810" s="53"/>
      <c r="F810" s="46"/>
      <c r="G810" s="53"/>
      <c r="K810" s="5"/>
      <c r="M810" s="39"/>
      <c r="N810" s="51"/>
      <c r="O810" s="45"/>
      <c r="P810" s="45"/>
      <c r="Q810" s="74"/>
      <c r="R810" s="74"/>
      <c r="S810" s="74"/>
      <c r="T810" s="74"/>
      <c r="U810" s="74"/>
      <c r="V810" s="74"/>
      <c r="W810" s="74"/>
      <c r="X810" s="74"/>
      <c r="Y810" s="74"/>
      <c r="Z810" s="74"/>
      <c r="AA810" s="74"/>
      <c r="AB810" s="74"/>
      <c r="AC810" s="74"/>
      <c r="AD810" s="74"/>
      <c r="AE810" s="74"/>
      <c r="AF810" s="74"/>
      <c r="AG810" s="87"/>
      <c r="AH810" s="87"/>
      <c r="AI810" s="87"/>
      <c r="AJ810" s="87"/>
    </row>
    <row r="811" spans="1:36" hidden="1" x14ac:dyDescent="0.25">
      <c r="A811" s="46"/>
      <c r="B811" s="92"/>
      <c r="C811" s="93"/>
      <c r="D811" s="13"/>
      <c r="E811" s="13"/>
      <c r="F811" s="13"/>
      <c r="G811" s="7"/>
      <c r="H811" s="13"/>
      <c r="I811" s="13"/>
      <c r="J811" s="13"/>
      <c r="K811" s="7"/>
      <c r="M811" s="56"/>
      <c r="N811" s="53"/>
      <c r="O811" s="46"/>
      <c r="P811" s="46"/>
      <c r="Q811" s="75"/>
      <c r="R811" s="75"/>
      <c r="S811" s="75"/>
      <c r="T811" s="75"/>
      <c r="U811" s="75"/>
      <c r="V811" s="75"/>
      <c r="W811" s="75"/>
      <c r="X811" s="75"/>
      <c r="Y811" s="75"/>
      <c r="Z811" s="75"/>
      <c r="AA811" s="75"/>
      <c r="AB811" s="75"/>
      <c r="AC811" s="75"/>
      <c r="AD811" s="75"/>
      <c r="AE811" s="75"/>
      <c r="AF811" s="75"/>
      <c r="AG811" s="88"/>
      <c r="AH811" s="88"/>
      <c r="AI811" s="88"/>
      <c r="AJ811" s="88"/>
    </row>
    <row r="812" spans="1:36" hidden="1" x14ac:dyDescent="0.25">
      <c r="A812" s="48" t="s">
        <v>832</v>
      </c>
      <c r="B812" s="80" t="s">
        <v>833</v>
      </c>
      <c r="C812" s="89"/>
      <c r="D812" s="57" t="s">
        <v>52</v>
      </c>
      <c r="E812" s="51"/>
      <c r="F812" s="58" t="s">
        <v>819</v>
      </c>
      <c r="G812" s="57" t="s">
        <v>54</v>
      </c>
      <c r="H812" s="54" t="s">
        <v>0</v>
      </c>
      <c r="I812" s="39"/>
      <c r="J812" s="39"/>
      <c r="K812" s="51"/>
      <c r="M812" s="55" t="s">
        <v>0</v>
      </c>
      <c r="N812" s="51"/>
      <c r="O812" s="48"/>
      <c r="P812" s="48"/>
      <c r="Q812" s="76">
        <f t="shared" ref="Q812" si="113">SUM(R812:AF814)</f>
        <v>0</v>
      </c>
      <c r="R812" s="76"/>
      <c r="S812" s="76"/>
      <c r="T812" s="76"/>
      <c r="U812" s="76"/>
      <c r="V812" s="76"/>
      <c r="W812" s="76"/>
      <c r="X812" s="76"/>
      <c r="Y812" s="76"/>
      <c r="Z812" s="76"/>
      <c r="AA812" s="76"/>
      <c r="AB812" s="76"/>
      <c r="AC812" s="76"/>
      <c r="AD812" s="76"/>
      <c r="AE812" s="76"/>
      <c r="AF812" s="76"/>
      <c r="AG812" s="86"/>
      <c r="AH812" s="86"/>
      <c r="AI812" s="86"/>
      <c r="AJ812" s="86"/>
    </row>
    <row r="813" spans="1:36" hidden="1" x14ac:dyDescent="0.25">
      <c r="A813" s="45"/>
      <c r="B813" s="90"/>
      <c r="C813" s="91"/>
      <c r="D813" s="56"/>
      <c r="E813" s="53"/>
      <c r="F813" s="46"/>
      <c r="G813" s="53"/>
      <c r="K813" s="5"/>
      <c r="M813" s="39"/>
      <c r="N813" s="51"/>
      <c r="O813" s="45"/>
      <c r="P813" s="45"/>
      <c r="Q813" s="74"/>
      <c r="R813" s="74"/>
      <c r="S813" s="74"/>
      <c r="T813" s="74"/>
      <c r="U813" s="74"/>
      <c r="V813" s="74"/>
      <c r="W813" s="74"/>
      <c r="X813" s="74"/>
      <c r="Y813" s="74"/>
      <c r="Z813" s="74"/>
      <c r="AA813" s="74"/>
      <c r="AB813" s="74"/>
      <c r="AC813" s="74"/>
      <c r="AD813" s="74"/>
      <c r="AE813" s="74"/>
      <c r="AF813" s="74"/>
      <c r="AG813" s="87"/>
      <c r="AH813" s="87"/>
      <c r="AI813" s="87"/>
      <c r="AJ813" s="87"/>
    </row>
    <row r="814" spans="1:36" hidden="1" x14ac:dyDescent="0.25">
      <c r="A814" s="46"/>
      <c r="B814" s="92"/>
      <c r="C814" s="93"/>
      <c r="D814" s="13"/>
      <c r="E814" s="13"/>
      <c r="F814" s="13"/>
      <c r="G814" s="7"/>
      <c r="H814" s="13"/>
      <c r="I814" s="13"/>
      <c r="J814" s="13"/>
      <c r="K814" s="7"/>
      <c r="M814" s="56"/>
      <c r="N814" s="53"/>
      <c r="O814" s="46"/>
      <c r="P814" s="46"/>
      <c r="Q814" s="75"/>
      <c r="R814" s="75"/>
      <c r="S814" s="75"/>
      <c r="T814" s="75"/>
      <c r="U814" s="75"/>
      <c r="V814" s="75"/>
      <c r="W814" s="75"/>
      <c r="X814" s="75"/>
      <c r="Y814" s="75"/>
      <c r="Z814" s="75"/>
      <c r="AA814" s="75"/>
      <c r="AB814" s="75"/>
      <c r="AC814" s="75"/>
      <c r="AD814" s="75"/>
      <c r="AE814" s="75"/>
      <c r="AF814" s="75"/>
      <c r="AG814" s="88"/>
      <c r="AH814" s="88"/>
      <c r="AI814" s="88"/>
      <c r="AJ814" s="88"/>
    </row>
    <row r="815" spans="1:36" hidden="1" x14ac:dyDescent="0.25">
      <c r="A815" s="48" t="s">
        <v>834</v>
      </c>
      <c r="B815" s="80" t="s">
        <v>835</v>
      </c>
      <c r="C815" s="89"/>
      <c r="D815" s="57" t="s">
        <v>52</v>
      </c>
      <c r="E815" s="51"/>
      <c r="F815" s="58" t="s">
        <v>819</v>
      </c>
      <c r="G815" s="57" t="s">
        <v>54</v>
      </c>
      <c r="H815" s="54" t="s">
        <v>0</v>
      </c>
      <c r="I815" s="39"/>
      <c r="J815" s="39"/>
      <c r="K815" s="51"/>
      <c r="M815" s="55" t="s">
        <v>0</v>
      </c>
      <c r="N815" s="51"/>
      <c r="O815" s="48"/>
      <c r="P815" s="48"/>
      <c r="Q815" s="76">
        <f t="shared" ref="Q815" si="114">SUM(R815:AF817)</f>
        <v>0</v>
      </c>
      <c r="R815" s="76"/>
      <c r="S815" s="76"/>
      <c r="T815" s="76"/>
      <c r="U815" s="76"/>
      <c r="V815" s="76"/>
      <c r="W815" s="76"/>
      <c r="X815" s="76"/>
      <c r="Y815" s="76"/>
      <c r="Z815" s="76"/>
      <c r="AA815" s="76"/>
      <c r="AB815" s="76"/>
      <c r="AC815" s="76"/>
      <c r="AD815" s="76"/>
      <c r="AE815" s="76"/>
      <c r="AF815" s="76"/>
      <c r="AG815" s="86"/>
      <c r="AH815" s="86"/>
      <c r="AI815" s="86"/>
      <c r="AJ815" s="86"/>
    </row>
    <row r="816" spans="1:36" hidden="1" x14ac:dyDescent="0.25">
      <c r="A816" s="45"/>
      <c r="B816" s="90"/>
      <c r="C816" s="91"/>
      <c r="D816" s="56"/>
      <c r="E816" s="53"/>
      <c r="F816" s="46"/>
      <c r="G816" s="53"/>
      <c r="K816" s="5"/>
      <c r="M816" s="39"/>
      <c r="N816" s="51"/>
      <c r="O816" s="45"/>
      <c r="P816" s="45"/>
      <c r="Q816" s="74"/>
      <c r="R816" s="74"/>
      <c r="S816" s="74"/>
      <c r="T816" s="74"/>
      <c r="U816" s="74"/>
      <c r="V816" s="74"/>
      <c r="W816" s="74"/>
      <c r="X816" s="74"/>
      <c r="Y816" s="74"/>
      <c r="Z816" s="74"/>
      <c r="AA816" s="74"/>
      <c r="AB816" s="74"/>
      <c r="AC816" s="74"/>
      <c r="AD816" s="74"/>
      <c r="AE816" s="74"/>
      <c r="AF816" s="74"/>
      <c r="AG816" s="87"/>
      <c r="AH816" s="87"/>
      <c r="AI816" s="87"/>
      <c r="AJ816" s="87"/>
    </row>
    <row r="817" spans="1:36" hidden="1" x14ac:dyDescent="0.25">
      <c r="A817" s="46"/>
      <c r="B817" s="92"/>
      <c r="C817" s="93"/>
      <c r="D817" s="13"/>
      <c r="E817" s="13"/>
      <c r="F817" s="13"/>
      <c r="G817" s="7"/>
      <c r="H817" s="13"/>
      <c r="I817" s="13"/>
      <c r="J817" s="13"/>
      <c r="K817" s="7"/>
      <c r="M817" s="56"/>
      <c r="N817" s="53"/>
      <c r="O817" s="46"/>
      <c r="P817" s="46"/>
      <c r="Q817" s="75"/>
      <c r="R817" s="75"/>
      <c r="S817" s="75"/>
      <c r="T817" s="75"/>
      <c r="U817" s="75"/>
      <c r="V817" s="75"/>
      <c r="W817" s="75"/>
      <c r="X817" s="75"/>
      <c r="Y817" s="75"/>
      <c r="Z817" s="75"/>
      <c r="AA817" s="75"/>
      <c r="AB817" s="75"/>
      <c r="AC817" s="75"/>
      <c r="AD817" s="75"/>
      <c r="AE817" s="75"/>
      <c r="AF817" s="75"/>
      <c r="AG817" s="88"/>
      <c r="AH817" s="88"/>
      <c r="AI817" s="88"/>
      <c r="AJ817" s="88"/>
    </row>
    <row r="818" spans="1:36" hidden="1" x14ac:dyDescent="0.25">
      <c r="A818" s="48" t="s">
        <v>836</v>
      </c>
      <c r="B818" s="80" t="s">
        <v>837</v>
      </c>
      <c r="C818" s="89"/>
      <c r="D818" s="57" t="s">
        <v>52</v>
      </c>
      <c r="E818" s="51"/>
      <c r="F818" s="58" t="s">
        <v>819</v>
      </c>
      <c r="G818" s="57" t="s">
        <v>54</v>
      </c>
      <c r="H818" s="54" t="s">
        <v>0</v>
      </c>
      <c r="I818" s="39"/>
      <c r="J818" s="39"/>
      <c r="K818" s="51"/>
      <c r="M818" s="55" t="s">
        <v>0</v>
      </c>
      <c r="N818" s="51"/>
      <c r="O818" s="48"/>
      <c r="P818" s="48"/>
      <c r="Q818" s="76">
        <f t="shared" ref="Q818" si="115">SUM(R818:AF820)</f>
        <v>0</v>
      </c>
      <c r="R818" s="76"/>
      <c r="S818" s="76"/>
      <c r="T818" s="76"/>
      <c r="U818" s="76"/>
      <c r="V818" s="76"/>
      <c r="W818" s="76"/>
      <c r="X818" s="76"/>
      <c r="Y818" s="76"/>
      <c r="Z818" s="76"/>
      <c r="AA818" s="76"/>
      <c r="AB818" s="76"/>
      <c r="AC818" s="76"/>
      <c r="AD818" s="76"/>
      <c r="AE818" s="76"/>
      <c r="AF818" s="76"/>
      <c r="AG818" s="86"/>
      <c r="AH818" s="86"/>
      <c r="AI818" s="86"/>
      <c r="AJ818" s="86"/>
    </row>
    <row r="819" spans="1:36" hidden="1" x14ac:dyDescent="0.25">
      <c r="A819" s="45"/>
      <c r="B819" s="90"/>
      <c r="C819" s="91"/>
      <c r="D819" s="56"/>
      <c r="E819" s="53"/>
      <c r="F819" s="46"/>
      <c r="G819" s="53"/>
      <c r="K819" s="5"/>
      <c r="M819" s="39"/>
      <c r="N819" s="51"/>
      <c r="O819" s="45"/>
      <c r="P819" s="45"/>
      <c r="Q819" s="74"/>
      <c r="R819" s="74"/>
      <c r="S819" s="74"/>
      <c r="T819" s="74"/>
      <c r="U819" s="74"/>
      <c r="V819" s="74"/>
      <c r="W819" s="74"/>
      <c r="X819" s="74"/>
      <c r="Y819" s="74"/>
      <c r="Z819" s="74"/>
      <c r="AA819" s="74"/>
      <c r="AB819" s="74"/>
      <c r="AC819" s="74"/>
      <c r="AD819" s="74"/>
      <c r="AE819" s="74"/>
      <c r="AF819" s="74"/>
      <c r="AG819" s="87"/>
      <c r="AH819" s="87"/>
      <c r="AI819" s="87"/>
      <c r="AJ819" s="87"/>
    </row>
    <row r="820" spans="1:36" hidden="1" x14ac:dyDescent="0.25">
      <c r="A820" s="46"/>
      <c r="B820" s="92"/>
      <c r="C820" s="93"/>
      <c r="D820" s="13"/>
      <c r="E820" s="13"/>
      <c r="F820" s="13"/>
      <c r="G820" s="7"/>
      <c r="H820" s="13"/>
      <c r="I820" s="13"/>
      <c r="J820" s="13"/>
      <c r="K820" s="7"/>
      <c r="M820" s="56"/>
      <c r="N820" s="53"/>
      <c r="O820" s="46"/>
      <c r="P820" s="46"/>
      <c r="Q820" s="75"/>
      <c r="R820" s="75"/>
      <c r="S820" s="75"/>
      <c r="T820" s="75"/>
      <c r="U820" s="75"/>
      <c r="V820" s="75"/>
      <c r="W820" s="75"/>
      <c r="X820" s="75"/>
      <c r="Y820" s="75"/>
      <c r="Z820" s="75"/>
      <c r="AA820" s="75"/>
      <c r="AB820" s="75"/>
      <c r="AC820" s="75"/>
      <c r="AD820" s="75"/>
      <c r="AE820" s="75"/>
      <c r="AF820" s="75"/>
      <c r="AG820" s="88"/>
      <c r="AH820" s="88"/>
      <c r="AI820" s="88"/>
      <c r="AJ820" s="88"/>
    </row>
    <row r="821" spans="1:36" x14ac:dyDescent="0.25">
      <c r="A821" s="48" t="s">
        <v>838</v>
      </c>
      <c r="B821" s="80" t="s">
        <v>839</v>
      </c>
      <c r="C821" s="89"/>
      <c r="D821" s="57" t="s">
        <v>52</v>
      </c>
      <c r="E821" s="51"/>
      <c r="F821" s="58" t="s">
        <v>819</v>
      </c>
      <c r="G821" s="57" t="s">
        <v>54</v>
      </c>
      <c r="H821" s="54" t="s">
        <v>0</v>
      </c>
      <c r="I821" s="39"/>
      <c r="J821" s="39"/>
      <c r="K821" s="51"/>
      <c r="M821" s="55" t="s">
        <v>125</v>
      </c>
      <c r="N821" s="51"/>
      <c r="O821" s="44">
        <v>10323.799999999999</v>
      </c>
      <c r="P821" s="44">
        <v>10323.799999999999</v>
      </c>
      <c r="Q821" s="76">
        <f t="shared" ref="Q821" si="116">SUM(R821:AF823)</f>
        <v>0</v>
      </c>
      <c r="R821" s="76"/>
      <c r="S821" s="76"/>
      <c r="T821" s="76"/>
      <c r="U821" s="76"/>
      <c r="V821" s="76"/>
      <c r="W821" s="76"/>
      <c r="X821" s="76"/>
      <c r="Y821" s="76"/>
      <c r="Z821" s="76"/>
      <c r="AA821" s="76"/>
      <c r="AB821" s="76"/>
      <c r="AC821" s="76"/>
      <c r="AD821" s="76"/>
      <c r="AE821" s="76"/>
      <c r="AF821" s="76"/>
      <c r="AG821" s="86">
        <v>9462.6</v>
      </c>
      <c r="AH821" s="86">
        <v>9462.6</v>
      </c>
      <c r="AI821" s="86">
        <v>9462.6</v>
      </c>
      <c r="AJ821" s="86">
        <v>9462.6</v>
      </c>
    </row>
    <row r="822" spans="1:36" x14ac:dyDescent="0.25">
      <c r="A822" s="45"/>
      <c r="B822" s="90"/>
      <c r="C822" s="91"/>
      <c r="D822" s="56"/>
      <c r="E822" s="53"/>
      <c r="F822" s="46"/>
      <c r="G822" s="53"/>
      <c r="K822" s="5"/>
      <c r="M822" s="39"/>
      <c r="N822" s="51"/>
      <c r="O822" s="45"/>
      <c r="P822" s="45"/>
      <c r="Q822" s="74"/>
      <c r="R822" s="74"/>
      <c r="S822" s="74"/>
      <c r="T822" s="74"/>
      <c r="U822" s="74"/>
      <c r="V822" s="74"/>
      <c r="W822" s="74"/>
      <c r="X822" s="74"/>
      <c r="Y822" s="74"/>
      <c r="Z822" s="74"/>
      <c r="AA822" s="74"/>
      <c r="AB822" s="74"/>
      <c r="AC822" s="74"/>
      <c r="AD822" s="74"/>
      <c r="AE822" s="74"/>
      <c r="AF822" s="74"/>
      <c r="AG822" s="87"/>
      <c r="AH822" s="87"/>
      <c r="AI822" s="87"/>
      <c r="AJ822" s="87"/>
    </row>
    <row r="823" spans="1:36" x14ac:dyDescent="0.25">
      <c r="A823" s="46"/>
      <c r="B823" s="92"/>
      <c r="C823" s="93"/>
      <c r="D823" s="13"/>
      <c r="E823" s="13"/>
      <c r="F823" s="13"/>
      <c r="G823" s="7"/>
      <c r="H823" s="13"/>
      <c r="I823" s="13"/>
      <c r="J823" s="13"/>
      <c r="K823" s="7"/>
      <c r="M823" s="56"/>
      <c r="N823" s="53"/>
      <c r="O823" s="46"/>
      <c r="P823" s="46"/>
      <c r="Q823" s="75"/>
      <c r="R823" s="75"/>
      <c r="S823" s="75"/>
      <c r="T823" s="75"/>
      <c r="U823" s="75"/>
      <c r="V823" s="75"/>
      <c r="W823" s="75"/>
      <c r="X823" s="75"/>
      <c r="Y823" s="75"/>
      <c r="Z823" s="75"/>
      <c r="AA823" s="75"/>
      <c r="AB823" s="75"/>
      <c r="AC823" s="75"/>
      <c r="AD823" s="75"/>
      <c r="AE823" s="75"/>
      <c r="AF823" s="75"/>
      <c r="AG823" s="88"/>
      <c r="AH823" s="88"/>
      <c r="AI823" s="88"/>
      <c r="AJ823" s="88"/>
    </row>
    <row r="824" spans="1:36" hidden="1" x14ac:dyDescent="0.25">
      <c r="A824" s="48" t="s">
        <v>840</v>
      </c>
      <c r="B824" s="80" t="s">
        <v>841</v>
      </c>
      <c r="C824" s="89"/>
      <c r="D824" s="57" t="s">
        <v>52</v>
      </c>
      <c r="E824" s="51"/>
      <c r="F824" s="58" t="s">
        <v>819</v>
      </c>
      <c r="G824" s="57" t="s">
        <v>54</v>
      </c>
      <c r="H824" s="54" t="s">
        <v>0</v>
      </c>
      <c r="I824" s="39"/>
      <c r="J824" s="39"/>
      <c r="K824" s="51"/>
      <c r="M824" s="55" t="s">
        <v>0</v>
      </c>
      <c r="N824" s="51"/>
      <c r="O824" s="48"/>
      <c r="P824" s="48"/>
      <c r="Q824" s="76">
        <f t="shared" ref="Q824" si="117">SUM(R824:AF826)</f>
        <v>0</v>
      </c>
      <c r="R824" s="76"/>
      <c r="S824" s="76"/>
      <c r="T824" s="76"/>
      <c r="U824" s="76"/>
      <c r="V824" s="76"/>
      <c r="W824" s="76"/>
      <c r="X824" s="76"/>
      <c r="Y824" s="76"/>
      <c r="Z824" s="76"/>
      <c r="AA824" s="76"/>
      <c r="AB824" s="76"/>
      <c r="AC824" s="76"/>
      <c r="AD824" s="76"/>
      <c r="AE824" s="76"/>
      <c r="AF824" s="76"/>
      <c r="AG824" s="86"/>
      <c r="AH824" s="86"/>
      <c r="AI824" s="86"/>
      <c r="AJ824" s="86"/>
    </row>
    <row r="825" spans="1:36" hidden="1" x14ac:dyDescent="0.25">
      <c r="A825" s="45"/>
      <c r="B825" s="90"/>
      <c r="C825" s="91"/>
      <c r="D825" s="56"/>
      <c r="E825" s="53"/>
      <c r="F825" s="46"/>
      <c r="G825" s="53"/>
      <c r="K825" s="5"/>
      <c r="M825" s="39"/>
      <c r="N825" s="51"/>
      <c r="O825" s="45"/>
      <c r="P825" s="45"/>
      <c r="Q825" s="74"/>
      <c r="R825" s="74"/>
      <c r="S825" s="74"/>
      <c r="T825" s="74"/>
      <c r="U825" s="74"/>
      <c r="V825" s="74"/>
      <c r="W825" s="74"/>
      <c r="X825" s="74"/>
      <c r="Y825" s="74"/>
      <c r="Z825" s="74"/>
      <c r="AA825" s="74"/>
      <c r="AB825" s="74"/>
      <c r="AC825" s="74"/>
      <c r="AD825" s="74"/>
      <c r="AE825" s="74"/>
      <c r="AF825" s="74"/>
      <c r="AG825" s="87"/>
      <c r="AH825" s="87"/>
      <c r="AI825" s="87"/>
      <c r="AJ825" s="87"/>
    </row>
    <row r="826" spans="1:36" hidden="1" x14ac:dyDescent="0.25">
      <c r="A826" s="46"/>
      <c r="B826" s="92"/>
      <c r="C826" s="93"/>
      <c r="D826" s="13"/>
      <c r="E826" s="13"/>
      <c r="F826" s="13"/>
      <c r="G826" s="7"/>
      <c r="H826" s="13"/>
      <c r="I826" s="13"/>
      <c r="J826" s="13"/>
      <c r="K826" s="7"/>
      <c r="M826" s="56"/>
      <c r="N826" s="53"/>
      <c r="O826" s="46"/>
      <c r="P826" s="46"/>
      <c r="Q826" s="75"/>
      <c r="R826" s="75"/>
      <c r="S826" s="75"/>
      <c r="T826" s="75"/>
      <c r="U826" s="75"/>
      <c r="V826" s="75"/>
      <c r="W826" s="75"/>
      <c r="X826" s="75"/>
      <c r="Y826" s="75"/>
      <c r="Z826" s="75"/>
      <c r="AA826" s="75"/>
      <c r="AB826" s="75"/>
      <c r="AC826" s="75"/>
      <c r="AD826" s="75"/>
      <c r="AE826" s="75"/>
      <c r="AF826" s="75"/>
      <c r="AG826" s="88"/>
      <c r="AH826" s="88"/>
      <c r="AI826" s="88"/>
      <c r="AJ826" s="88"/>
    </row>
    <row r="827" spans="1:36" x14ac:dyDescent="0.25">
      <c r="A827" s="48" t="s">
        <v>842</v>
      </c>
      <c r="B827" s="80" t="s">
        <v>843</v>
      </c>
      <c r="C827" s="89"/>
      <c r="D827" s="57" t="s">
        <v>52</v>
      </c>
      <c r="E827" s="51"/>
      <c r="F827" s="58" t="s">
        <v>819</v>
      </c>
      <c r="G827" s="57" t="s">
        <v>54</v>
      </c>
      <c r="H827" s="54" t="s">
        <v>0</v>
      </c>
      <c r="I827" s="39"/>
      <c r="J827" s="39"/>
      <c r="K827" s="51"/>
      <c r="M827" s="55" t="s">
        <v>844</v>
      </c>
      <c r="N827" s="51"/>
      <c r="O827" s="44">
        <v>631.4</v>
      </c>
      <c r="P827" s="44">
        <v>620.79999999999995</v>
      </c>
      <c r="Q827" s="76">
        <f t="shared" ref="Q827" si="118">SUM(R827:AF829)</f>
        <v>0</v>
      </c>
      <c r="R827" s="76"/>
      <c r="S827" s="76"/>
      <c r="T827" s="76"/>
      <c r="U827" s="76"/>
      <c r="V827" s="76"/>
      <c r="W827" s="76"/>
      <c r="X827" s="76"/>
      <c r="Y827" s="76"/>
      <c r="Z827" s="76"/>
      <c r="AA827" s="76"/>
      <c r="AB827" s="76"/>
      <c r="AC827" s="76"/>
      <c r="AD827" s="76"/>
      <c r="AE827" s="76"/>
      <c r="AF827" s="76"/>
      <c r="AG827" s="86"/>
      <c r="AH827" s="86"/>
      <c r="AI827" s="86"/>
      <c r="AJ827" s="86"/>
    </row>
    <row r="828" spans="1:36" x14ac:dyDescent="0.25">
      <c r="A828" s="45"/>
      <c r="B828" s="90"/>
      <c r="C828" s="91"/>
      <c r="D828" s="56"/>
      <c r="E828" s="53"/>
      <c r="F828" s="46"/>
      <c r="G828" s="53"/>
      <c r="K828" s="5"/>
      <c r="M828" s="39"/>
      <c r="N828" s="51"/>
      <c r="O828" s="45"/>
      <c r="P828" s="45"/>
      <c r="Q828" s="74"/>
      <c r="R828" s="74"/>
      <c r="S828" s="74"/>
      <c r="T828" s="74"/>
      <c r="U828" s="74"/>
      <c r="V828" s="74"/>
      <c r="W828" s="74"/>
      <c r="X828" s="74"/>
      <c r="Y828" s="74"/>
      <c r="Z828" s="74"/>
      <c r="AA828" s="74"/>
      <c r="AB828" s="74"/>
      <c r="AC828" s="74"/>
      <c r="AD828" s="74"/>
      <c r="AE828" s="74"/>
      <c r="AF828" s="74"/>
      <c r="AG828" s="87"/>
      <c r="AH828" s="87"/>
      <c r="AI828" s="87"/>
      <c r="AJ828" s="87"/>
    </row>
    <row r="829" spans="1:36" x14ac:dyDescent="0.25">
      <c r="A829" s="46"/>
      <c r="B829" s="92"/>
      <c r="C829" s="93"/>
      <c r="D829" s="13"/>
      <c r="E829" s="13"/>
      <c r="F829" s="13"/>
      <c r="G829" s="7"/>
      <c r="H829" s="13"/>
      <c r="I829" s="13"/>
      <c r="J829" s="13"/>
      <c r="K829" s="7"/>
      <c r="M829" s="56"/>
      <c r="N829" s="53"/>
      <c r="O829" s="46"/>
      <c r="P829" s="46"/>
      <c r="Q829" s="75"/>
      <c r="R829" s="75"/>
      <c r="S829" s="75"/>
      <c r="T829" s="75"/>
      <c r="U829" s="75"/>
      <c r="V829" s="75"/>
      <c r="W829" s="75"/>
      <c r="X829" s="75"/>
      <c r="Y829" s="75"/>
      <c r="Z829" s="75"/>
      <c r="AA829" s="75"/>
      <c r="AB829" s="75"/>
      <c r="AC829" s="75"/>
      <c r="AD829" s="75"/>
      <c r="AE829" s="75"/>
      <c r="AF829" s="75"/>
      <c r="AG829" s="88"/>
      <c r="AH829" s="88"/>
      <c r="AI829" s="88"/>
      <c r="AJ829" s="88"/>
    </row>
    <row r="830" spans="1:36" hidden="1" x14ac:dyDescent="0.25">
      <c r="A830" s="48" t="s">
        <v>845</v>
      </c>
      <c r="B830" s="80" t="s">
        <v>846</v>
      </c>
      <c r="C830" s="89"/>
      <c r="D830" s="57" t="s">
        <v>52</v>
      </c>
      <c r="E830" s="51"/>
      <c r="F830" s="58" t="s">
        <v>819</v>
      </c>
      <c r="G830" s="57" t="s">
        <v>54</v>
      </c>
      <c r="H830" s="54" t="s">
        <v>0</v>
      </c>
      <c r="I830" s="39"/>
      <c r="J830" s="39"/>
      <c r="K830" s="51"/>
      <c r="M830" s="55" t="s">
        <v>0</v>
      </c>
      <c r="N830" s="51"/>
      <c r="O830" s="48"/>
      <c r="P830" s="48"/>
      <c r="Q830" s="76">
        <f t="shared" ref="Q830" si="119">SUM(R830:AF832)</f>
        <v>0</v>
      </c>
      <c r="R830" s="76"/>
      <c r="S830" s="76"/>
      <c r="T830" s="76"/>
      <c r="U830" s="76"/>
      <c r="V830" s="76"/>
      <c r="W830" s="76"/>
      <c r="X830" s="76"/>
      <c r="Y830" s="76"/>
      <c r="Z830" s="76"/>
      <c r="AA830" s="76"/>
      <c r="AB830" s="76"/>
      <c r="AC830" s="76"/>
      <c r="AD830" s="76"/>
      <c r="AE830" s="76"/>
      <c r="AF830" s="76"/>
      <c r="AG830" s="86"/>
      <c r="AH830" s="86"/>
      <c r="AI830" s="86"/>
      <c r="AJ830" s="86"/>
    </row>
    <row r="831" spans="1:36" hidden="1" x14ac:dyDescent="0.25">
      <c r="A831" s="45"/>
      <c r="B831" s="90"/>
      <c r="C831" s="91"/>
      <c r="D831" s="56"/>
      <c r="E831" s="53"/>
      <c r="F831" s="46"/>
      <c r="G831" s="53"/>
      <c r="K831" s="5"/>
      <c r="M831" s="39"/>
      <c r="N831" s="51"/>
      <c r="O831" s="45"/>
      <c r="P831" s="45"/>
      <c r="Q831" s="74"/>
      <c r="R831" s="74"/>
      <c r="S831" s="74"/>
      <c r="T831" s="74"/>
      <c r="U831" s="74"/>
      <c r="V831" s="74"/>
      <c r="W831" s="74"/>
      <c r="X831" s="74"/>
      <c r="Y831" s="74"/>
      <c r="Z831" s="74"/>
      <c r="AA831" s="74"/>
      <c r="AB831" s="74"/>
      <c r="AC831" s="74"/>
      <c r="AD831" s="74"/>
      <c r="AE831" s="74"/>
      <c r="AF831" s="74"/>
      <c r="AG831" s="87"/>
      <c r="AH831" s="87"/>
      <c r="AI831" s="87"/>
      <c r="AJ831" s="87"/>
    </row>
    <row r="832" spans="1:36" hidden="1" x14ac:dyDescent="0.25">
      <c r="A832" s="46"/>
      <c r="B832" s="92"/>
      <c r="C832" s="93"/>
      <c r="D832" s="13"/>
      <c r="E832" s="13"/>
      <c r="F832" s="13"/>
      <c r="G832" s="7"/>
      <c r="H832" s="13"/>
      <c r="I832" s="13"/>
      <c r="J832" s="13"/>
      <c r="K832" s="7"/>
      <c r="M832" s="56"/>
      <c r="N832" s="53"/>
      <c r="O832" s="46"/>
      <c r="P832" s="46"/>
      <c r="Q832" s="75"/>
      <c r="R832" s="75"/>
      <c r="S832" s="75"/>
      <c r="T832" s="75"/>
      <c r="U832" s="75"/>
      <c r="V832" s="75"/>
      <c r="W832" s="75"/>
      <c r="X832" s="75"/>
      <c r="Y832" s="75"/>
      <c r="Z832" s="75"/>
      <c r="AA832" s="75"/>
      <c r="AB832" s="75"/>
      <c r="AC832" s="75"/>
      <c r="AD832" s="75"/>
      <c r="AE832" s="75"/>
      <c r="AF832" s="75"/>
      <c r="AG832" s="88"/>
      <c r="AH832" s="88"/>
      <c r="AI832" s="88"/>
      <c r="AJ832" s="88"/>
    </row>
    <row r="833" spans="1:36" hidden="1" x14ac:dyDescent="0.25">
      <c r="A833" s="48" t="s">
        <v>847</v>
      </c>
      <c r="B833" s="80" t="s">
        <v>848</v>
      </c>
      <c r="C833" s="89"/>
      <c r="D833" s="57" t="s">
        <v>52</v>
      </c>
      <c r="E833" s="51"/>
      <c r="F833" s="58" t="s">
        <v>819</v>
      </c>
      <c r="G833" s="57" t="s">
        <v>54</v>
      </c>
      <c r="H833" s="54" t="s">
        <v>0</v>
      </c>
      <c r="I833" s="39"/>
      <c r="J833" s="39"/>
      <c r="K833" s="51"/>
      <c r="M833" s="55" t="s">
        <v>0</v>
      </c>
      <c r="N833" s="51"/>
      <c r="O833" s="48"/>
      <c r="P833" s="48"/>
      <c r="Q833" s="76">
        <f t="shared" ref="Q833" si="120">SUM(R833:AF835)</f>
        <v>0</v>
      </c>
      <c r="R833" s="76"/>
      <c r="S833" s="76"/>
      <c r="T833" s="76"/>
      <c r="U833" s="76"/>
      <c r="V833" s="76"/>
      <c r="W833" s="76"/>
      <c r="X833" s="76"/>
      <c r="Y833" s="76"/>
      <c r="Z833" s="76"/>
      <c r="AA833" s="76"/>
      <c r="AB833" s="76"/>
      <c r="AC833" s="76"/>
      <c r="AD833" s="76"/>
      <c r="AE833" s="76"/>
      <c r="AF833" s="76"/>
      <c r="AG833" s="86"/>
      <c r="AH833" s="86"/>
      <c r="AI833" s="86"/>
      <c r="AJ833" s="86"/>
    </row>
    <row r="834" spans="1:36" hidden="1" x14ac:dyDescent="0.25">
      <c r="A834" s="45"/>
      <c r="B834" s="90"/>
      <c r="C834" s="91"/>
      <c r="D834" s="56"/>
      <c r="E834" s="53"/>
      <c r="F834" s="46"/>
      <c r="G834" s="53"/>
      <c r="K834" s="5"/>
      <c r="M834" s="39"/>
      <c r="N834" s="51"/>
      <c r="O834" s="45"/>
      <c r="P834" s="45"/>
      <c r="Q834" s="74"/>
      <c r="R834" s="74"/>
      <c r="S834" s="74"/>
      <c r="T834" s="74"/>
      <c r="U834" s="74"/>
      <c r="V834" s="74"/>
      <c r="W834" s="74"/>
      <c r="X834" s="74"/>
      <c r="Y834" s="74"/>
      <c r="Z834" s="74"/>
      <c r="AA834" s="74"/>
      <c r="AB834" s="74"/>
      <c r="AC834" s="74"/>
      <c r="AD834" s="74"/>
      <c r="AE834" s="74"/>
      <c r="AF834" s="74"/>
      <c r="AG834" s="87"/>
      <c r="AH834" s="87"/>
      <c r="AI834" s="87"/>
      <c r="AJ834" s="87"/>
    </row>
    <row r="835" spans="1:36" hidden="1" x14ac:dyDescent="0.25">
      <c r="A835" s="46"/>
      <c r="B835" s="92"/>
      <c r="C835" s="93"/>
      <c r="D835" s="13"/>
      <c r="E835" s="13"/>
      <c r="F835" s="13"/>
      <c r="G835" s="7"/>
      <c r="H835" s="13"/>
      <c r="I835" s="13"/>
      <c r="J835" s="13"/>
      <c r="K835" s="7"/>
      <c r="M835" s="56"/>
      <c r="N835" s="53"/>
      <c r="O835" s="46"/>
      <c r="P835" s="46"/>
      <c r="Q835" s="75"/>
      <c r="R835" s="75"/>
      <c r="S835" s="75"/>
      <c r="T835" s="75"/>
      <c r="U835" s="75"/>
      <c r="V835" s="75"/>
      <c r="W835" s="75"/>
      <c r="X835" s="75"/>
      <c r="Y835" s="75"/>
      <c r="Z835" s="75"/>
      <c r="AA835" s="75"/>
      <c r="AB835" s="75"/>
      <c r="AC835" s="75"/>
      <c r="AD835" s="75"/>
      <c r="AE835" s="75"/>
      <c r="AF835" s="75"/>
      <c r="AG835" s="88"/>
      <c r="AH835" s="88"/>
      <c r="AI835" s="88"/>
      <c r="AJ835" s="88"/>
    </row>
    <row r="836" spans="1:36" hidden="1" x14ac:dyDescent="0.25">
      <c r="A836" s="48" t="s">
        <v>849</v>
      </c>
      <c r="B836" s="80" t="s">
        <v>850</v>
      </c>
      <c r="C836" s="89"/>
      <c r="D836" s="57" t="s">
        <v>52</v>
      </c>
      <c r="E836" s="51"/>
      <c r="F836" s="58" t="s">
        <v>819</v>
      </c>
      <c r="G836" s="57" t="s">
        <v>54</v>
      </c>
      <c r="H836" s="54" t="s">
        <v>0</v>
      </c>
      <c r="I836" s="39"/>
      <c r="J836" s="39"/>
      <c r="K836" s="51"/>
      <c r="M836" s="55" t="s">
        <v>0</v>
      </c>
      <c r="N836" s="51"/>
      <c r="O836" s="48"/>
      <c r="P836" s="48"/>
      <c r="Q836" s="76">
        <f t="shared" ref="Q836" si="121">SUM(R836:AF838)</f>
        <v>0</v>
      </c>
      <c r="R836" s="76"/>
      <c r="S836" s="76"/>
      <c r="T836" s="76"/>
      <c r="U836" s="76"/>
      <c r="V836" s="76"/>
      <c r="W836" s="76"/>
      <c r="X836" s="76"/>
      <c r="Y836" s="76"/>
      <c r="Z836" s="76"/>
      <c r="AA836" s="76"/>
      <c r="AB836" s="76"/>
      <c r="AC836" s="76"/>
      <c r="AD836" s="76"/>
      <c r="AE836" s="76"/>
      <c r="AF836" s="76"/>
      <c r="AG836" s="86"/>
      <c r="AH836" s="86"/>
      <c r="AI836" s="86"/>
      <c r="AJ836" s="86"/>
    </row>
    <row r="837" spans="1:36" hidden="1" x14ac:dyDescent="0.25">
      <c r="A837" s="45"/>
      <c r="B837" s="90"/>
      <c r="C837" s="91"/>
      <c r="D837" s="56"/>
      <c r="E837" s="53"/>
      <c r="F837" s="46"/>
      <c r="G837" s="53"/>
      <c r="K837" s="5"/>
      <c r="M837" s="39"/>
      <c r="N837" s="51"/>
      <c r="O837" s="45"/>
      <c r="P837" s="45"/>
      <c r="Q837" s="74"/>
      <c r="R837" s="74"/>
      <c r="S837" s="74"/>
      <c r="T837" s="74"/>
      <c r="U837" s="74"/>
      <c r="V837" s="74"/>
      <c r="W837" s="74"/>
      <c r="X837" s="74"/>
      <c r="Y837" s="74"/>
      <c r="Z837" s="74"/>
      <c r="AA837" s="74"/>
      <c r="AB837" s="74"/>
      <c r="AC837" s="74"/>
      <c r="AD837" s="74"/>
      <c r="AE837" s="74"/>
      <c r="AF837" s="74"/>
      <c r="AG837" s="87"/>
      <c r="AH837" s="87"/>
      <c r="AI837" s="87"/>
      <c r="AJ837" s="87"/>
    </row>
    <row r="838" spans="1:36" hidden="1" x14ac:dyDescent="0.25">
      <c r="A838" s="46"/>
      <c r="B838" s="92"/>
      <c r="C838" s="93"/>
      <c r="D838" s="13"/>
      <c r="E838" s="13"/>
      <c r="F838" s="13"/>
      <c r="G838" s="7"/>
      <c r="H838" s="13"/>
      <c r="I838" s="13"/>
      <c r="J838" s="13"/>
      <c r="K838" s="7"/>
      <c r="M838" s="56"/>
      <c r="N838" s="53"/>
      <c r="O838" s="46"/>
      <c r="P838" s="46"/>
      <c r="Q838" s="75"/>
      <c r="R838" s="75"/>
      <c r="S838" s="75"/>
      <c r="T838" s="75"/>
      <c r="U838" s="75"/>
      <c r="V838" s="75"/>
      <c r="W838" s="75"/>
      <c r="X838" s="75"/>
      <c r="Y838" s="75"/>
      <c r="Z838" s="75"/>
      <c r="AA838" s="75"/>
      <c r="AB838" s="75"/>
      <c r="AC838" s="75"/>
      <c r="AD838" s="75"/>
      <c r="AE838" s="75"/>
      <c r="AF838" s="75"/>
      <c r="AG838" s="88"/>
      <c r="AH838" s="88"/>
      <c r="AI838" s="88"/>
      <c r="AJ838" s="88"/>
    </row>
    <row r="839" spans="1:36" hidden="1" x14ac:dyDescent="0.25">
      <c r="A839" s="48" t="s">
        <v>851</v>
      </c>
      <c r="B839" s="80" t="s">
        <v>852</v>
      </c>
      <c r="C839" s="89"/>
      <c r="D839" s="57" t="s">
        <v>52</v>
      </c>
      <c r="E839" s="51"/>
      <c r="F839" s="58" t="s">
        <v>819</v>
      </c>
      <c r="G839" s="57" t="s">
        <v>54</v>
      </c>
      <c r="H839" s="54" t="s">
        <v>0</v>
      </c>
      <c r="I839" s="39"/>
      <c r="J839" s="39"/>
      <c r="K839" s="51"/>
      <c r="M839" s="55" t="s">
        <v>0</v>
      </c>
      <c r="N839" s="51"/>
      <c r="O839" s="48"/>
      <c r="P839" s="48"/>
      <c r="Q839" s="76">
        <f t="shared" ref="Q839" si="122">SUM(R839:AF841)</f>
        <v>0</v>
      </c>
      <c r="R839" s="76"/>
      <c r="S839" s="76"/>
      <c r="T839" s="76"/>
      <c r="U839" s="76"/>
      <c r="V839" s="76"/>
      <c r="W839" s="76"/>
      <c r="X839" s="76"/>
      <c r="Y839" s="76"/>
      <c r="Z839" s="76"/>
      <c r="AA839" s="76"/>
      <c r="AB839" s="76"/>
      <c r="AC839" s="76"/>
      <c r="AD839" s="76"/>
      <c r="AE839" s="76"/>
      <c r="AF839" s="76"/>
      <c r="AG839" s="86"/>
      <c r="AH839" s="86"/>
      <c r="AI839" s="86"/>
      <c r="AJ839" s="86"/>
    </row>
    <row r="840" spans="1:36" hidden="1" x14ac:dyDescent="0.25">
      <c r="A840" s="45"/>
      <c r="B840" s="90"/>
      <c r="C840" s="91"/>
      <c r="D840" s="56"/>
      <c r="E840" s="53"/>
      <c r="F840" s="46"/>
      <c r="G840" s="53"/>
      <c r="K840" s="5"/>
      <c r="M840" s="39"/>
      <c r="N840" s="51"/>
      <c r="O840" s="45"/>
      <c r="P840" s="45"/>
      <c r="Q840" s="74"/>
      <c r="R840" s="74"/>
      <c r="S840" s="74"/>
      <c r="T840" s="74"/>
      <c r="U840" s="74"/>
      <c r="V840" s="74"/>
      <c r="W840" s="74"/>
      <c r="X840" s="74"/>
      <c r="Y840" s="74"/>
      <c r="Z840" s="74"/>
      <c r="AA840" s="74"/>
      <c r="AB840" s="74"/>
      <c r="AC840" s="74"/>
      <c r="AD840" s="74"/>
      <c r="AE840" s="74"/>
      <c r="AF840" s="74"/>
      <c r="AG840" s="87"/>
      <c r="AH840" s="87"/>
      <c r="AI840" s="87"/>
      <c r="AJ840" s="87"/>
    </row>
    <row r="841" spans="1:36" hidden="1" x14ac:dyDescent="0.25">
      <c r="A841" s="46"/>
      <c r="B841" s="92"/>
      <c r="C841" s="93"/>
      <c r="D841" s="13"/>
      <c r="E841" s="13"/>
      <c r="F841" s="13"/>
      <c r="G841" s="7"/>
      <c r="H841" s="13"/>
      <c r="I841" s="13"/>
      <c r="J841" s="13"/>
      <c r="K841" s="7"/>
      <c r="M841" s="56"/>
      <c r="N841" s="53"/>
      <c r="O841" s="46"/>
      <c r="P841" s="46"/>
      <c r="Q841" s="75"/>
      <c r="R841" s="75"/>
      <c r="S841" s="75"/>
      <c r="T841" s="75"/>
      <c r="U841" s="75"/>
      <c r="V841" s="75"/>
      <c r="W841" s="75"/>
      <c r="X841" s="75"/>
      <c r="Y841" s="75"/>
      <c r="Z841" s="75"/>
      <c r="AA841" s="75"/>
      <c r="AB841" s="75"/>
      <c r="AC841" s="75"/>
      <c r="AD841" s="75"/>
      <c r="AE841" s="75"/>
      <c r="AF841" s="75"/>
      <c r="AG841" s="88"/>
      <c r="AH841" s="88"/>
      <c r="AI841" s="88"/>
      <c r="AJ841" s="88"/>
    </row>
    <row r="842" spans="1:36" hidden="1" x14ac:dyDescent="0.25">
      <c r="A842" s="48" t="s">
        <v>853</v>
      </c>
      <c r="B842" s="80" t="s">
        <v>854</v>
      </c>
      <c r="C842" s="89"/>
      <c r="D842" s="57" t="s">
        <v>52</v>
      </c>
      <c r="E842" s="51"/>
      <c r="F842" s="58" t="s">
        <v>819</v>
      </c>
      <c r="G842" s="57" t="s">
        <v>54</v>
      </c>
      <c r="H842" s="54" t="s">
        <v>0</v>
      </c>
      <c r="I842" s="39"/>
      <c r="J842" s="39"/>
      <c r="K842" s="51"/>
      <c r="M842" s="55" t="s">
        <v>0</v>
      </c>
      <c r="N842" s="51"/>
      <c r="O842" s="48"/>
      <c r="P842" s="48"/>
      <c r="Q842" s="76">
        <f t="shared" ref="Q842" si="123">SUM(R842:AF844)</f>
        <v>0</v>
      </c>
      <c r="R842" s="76"/>
      <c r="S842" s="76"/>
      <c r="T842" s="76"/>
      <c r="U842" s="76"/>
      <c r="V842" s="76"/>
      <c r="W842" s="76"/>
      <c r="X842" s="76"/>
      <c r="Y842" s="76"/>
      <c r="Z842" s="76"/>
      <c r="AA842" s="76"/>
      <c r="AB842" s="76"/>
      <c r="AC842" s="76"/>
      <c r="AD842" s="76"/>
      <c r="AE842" s="76"/>
      <c r="AF842" s="76"/>
      <c r="AG842" s="86"/>
      <c r="AH842" s="86"/>
      <c r="AI842" s="86"/>
      <c r="AJ842" s="86"/>
    </row>
    <row r="843" spans="1:36" hidden="1" x14ac:dyDescent="0.25">
      <c r="A843" s="45"/>
      <c r="B843" s="90"/>
      <c r="C843" s="91"/>
      <c r="D843" s="56"/>
      <c r="E843" s="53"/>
      <c r="F843" s="46"/>
      <c r="G843" s="53"/>
      <c r="K843" s="5"/>
      <c r="M843" s="39"/>
      <c r="N843" s="51"/>
      <c r="O843" s="45"/>
      <c r="P843" s="45"/>
      <c r="Q843" s="74"/>
      <c r="R843" s="74"/>
      <c r="S843" s="74"/>
      <c r="T843" s="74"/>
      <c r="U843" s="74"/>
      <c r="V843" s="74"/>
      <c r="W843" s="74"/>
      <c r="X843" s="74"/>
      <c r="Y843" s="74"/>
      <c r="Z843" s="74"/>
      <c r="AA843" s="74"/>
      <c r="AB843" s="74"/>
      <c r="AC843" s="74"/>
      <c r="AD843" s="74"/>
      <c r="AE843" s="74"/>
      <c r="AF843" s="74"/>
      <c r="AG843" s="87"/>
      <c r="AH843" s="87"/>
      <c r="AI843" s="87"/>
      <c r="AJ843" s="87"/>
    </row>
    <row r="844" spans="1:36" hidden="1" x14ac:dyDescent="0.25">
      <c r="A844" s="46"/>
      <c r="B844" s="92"/>
      <c r="C844" s="93"/>
      <c r="D844" s="13"/>
      <c r="E844" s="13"/>
      <c r="F844" s="13"/>
      <c r="G844" s="7"/>
      <c r="H844" s="13"/>
      <c r="I844" s="13"/>
      <c r="J844" s="13"/>
      <c r="K844" s="7"/>
      <c r="M844" s="56"/>
      <c r="N844" s="53"/>
      <c r="O844" s="46"/>
      <c r="P844" s="46"/>
      <c r="Q844" s="75"/>
      <c r="R844" s="75"/>
      <c r="S844" s="75"/>
      <c r="T844" s="75"/>
      <c r="U844" s="75"/>
      <c r="V844" s="75"/>
      <c r="W844" s="75"/>
      <c r="X844" s="75"/>
      <c r="Y844" s="75"/>
      <c r="Z844" s="75"/>
      <c r="AA844" s="75"/>
      <c r="AB844" s="75"/>
      <c r="AC844" s="75"/>
      <c r="AD844" s="75"/>
      <c r="AE844" s="75"/>
      <c r="AF844" s="75"/>
      <c r="AG844" s="88"/>
      <c r="AH844" s="88"/>
      <c r="AI844" s="88"/>
      <c r="AJ844" s="88"/>
    </row>
    <row r="845" spans="1:36" hidden="1" x14ac:dyDescent="0.25">
      <c r="A845" s="48" t="s">
        <v>855</v>
      </c>
      <c r="B845" s="80" t="s">
        <v>856</v>
      </c>
      <c r="C845" s="89"/>
      <c r="D845" s="57" t="s">
        <v>52</v>
      </c>
      <c r="E845" s="51"/>
      <c r="F845" s="58" t="s">
        <v>819</v>
      </c>
      <c r="G845" s="57" t="s">
        <v>54</v>
      </c>
      <c r="H845" s="54" t="s">
        <v>0</v>
      </c>
      <c r="I845" s="39"/>
      <c r="J845" s="39"/>
      <c r="K845" s="51"/>
      <c r="M845" s="55" t="s">
        <v>0</v>
      </c>
      <c r="N845" s="51"/>
      <c r="O845" s="48"/>
      <c r="P845" s="48"/>
      <c r="Q845" s="76">
        <f t="shared" ref="Q845" si="124">SUM(R845:AF847)</f>
        <v>0</v>
      </c>
      <c r="R845" s="76"/>
      <c r="S845" s="76"/>
      <c r="T845" s="76"/>
      <c r="U845" s="76"/>
      <c r="V845" s="76"/>
      <c r="W845" s="76"/>
      <c r="X845" s="76"/>
      <c r="Y845" s="76"/>
      <c r="Z845" s="76"/>
      <c r="AA845" s="76"/>
      <c r="AB845" s="76"/>
      <c r="AC845" s="76"/>
      <c r="AD845" s="76"/>
      <c r="AE845" s="76"/>
      <c r="AF845" s="76"/>
      <c r="AG845" s="86"/>
      <c r="AH845" s="86"/>
      <c r="AI845" s="86"/>
      <c r="AJ845" s="86"/>
    </row>
    <row r="846" spans="1:36" hidden="1" x14ac:dyDescent="0.25">
      <c r="A846" s="45"/>
      <c r="B846" s="90"/>
      <c r="C846" s="91"/>
      <c r="D846" s="56"/>
      <c r="E846" s="53"/>
      <c r="F846" s="46"/>
      <c r="G846" s="53"/>
      <c r="K846" s="5"/>
      <c r="M846" s="39"/>
      <c r="N846" s="51"/>
      <c r="O846" s="45"/>
      <c r="P846" s="45"/>
      <c r="Q846" s="74"/>
      <c r="R846" s="74"/>
      <c r="S846" s="74"/>
      <c r="T846" s="74"/>
      <c r="U846" s="74"/>
      <c r="V846" s="74"/>
      <c r="W846" s="74"/>
      <c r="X846" s="74"/>
      <c r="Y846" s="74"/>
      <c r="Z846" s="74"/>
      <c r="AA846" s="74"/>
      <c r="AB846" s="74"/>
      <c r="AC846" s="74"/>
      <c r="AD846" s="74"/>
      <c r="AE846" s="74"/>
      <c r="AF846" s="74"/>
      <c r="AG846" s="87"/>
      <c r="AH846" s="87"/>
      <c r="AI846" s="87"/>
      <c r="AJ846" s="87"/>
    </row>
    <row r="847" spans="1:36" hidden="1" x14ac:dyDescent="0.25">
      <c r="A847" s="46"/>
      <c r="B847" s="92"/>
      <c r="C847" s="93"/>
      <c r="D847" s="13"/>
      <c r="E847" s="13"/>
      <c r="F847" s="13"/>
      <c r="G847" s="7"/>
      <c r="H847" s="13"/>
      <c r="I847" s="13"/>
      <c r="J847" s="13"/>
      <c r="K847" s="7"/>
      <c r="M847" s="56"/>
      <c r="N847" s="53"/>
      <c r="O847" s="46"/>
      <c r="P847" s="46"/>
      <c r="Q847" s="75"/>
      <c r="R847" s="75"/>
      <c r="S847" s="75"/>
      <c r="T847" s="75"/>
      <c r="U847" s="75"/>
      <c r="V847" s="75"/>
      <c r="W847" s="75"/>
      <c r="X847" s="75"/>
      <c r="Y847" s="75"/>
      <c r="Z847" s="75"/>
      <c r="AA847" s="75"/>
      <c r="AB847" s="75"/>
      <c r="AC847" s="75"/>
      <c r="AD847" s="75"/>
      <c r="AE847" s="75"/>
      <c r="AF847" s="75"/>
      <c r="AG847" s="88"/>
      <c r="AH847" s="88"/>
      <c r="AI847" s="88"/>
      <c r="AJ847" s="88"/>
    </row>
    <row r="848" spans="1:36" hidden="1" x14ac:dyDescent="0.25">
      <c r="A848" s="48" t="s">
        <v>857</v>
      </c>
      <c r="B848" s="80" t="s">
        <v>858</v>
      </c>
      <c r="C848" s="89"/>
      <c r="D848" s="57" t="s">
        <v>52</v>
      </c>
      <c r="E848" s="51"/>
      <c r="F848" s="58" t="s">
        <v>819</v>
      </c>
      <c r="G848" s="57" t="s">
        <v>54</v>
      </c>
      <c r="H848" s="54" t="s">
        <v>0</v>
      </c>
      <c r="I848" s="39"/>
      <c r="J848" s="39"/>
      <c r="K848" s="51"/>
      <c r="M848" s="55" t="s">
        <v>0</v>
      </c>
      <c r="N848" s="51"/>
      <c r="O848" s="48"/>
      <c r="P848" s="48"/>
      <c r="Q848" s="76">
        <f t="shared" ref="Q848" si="125">SUM(R848:AF850)</f>
        <v>0</v>
      </c>
      <c r="R848" s="76"/>
      <c r="S848" s="76"/>
      <c r="T848" s="76"/>
      <c r="U848" s="76"/>
      <c r="V848" s="76"/>
      <c r="W848" s="76"/>
      <c r="X848" s="76"/>
      <c r="Y848" s="76"/>
      <c r="Z848" s="76"/>
      <c r="AA848" s="76"/>
      <c r="AB848" s="76"/>
      <c r="AC848" s="76"/>
      <c r="AD848" s="76"/>
      <c r="AE848" s="76"/>
      <c r="AF848" s="76"/>
      <c r="AG848" s="86"/>
      <c r="AH848" s="86"/>
      <c r="AI848" s="86"/>
      <c r="AJ848" s="86"/>
    </row>
    <row r="849" spans="1:36" hidden="1" x14ac:dyDescent="0.25">
      <c r="A849" s="45"/>
      <c r="B849" s="90"/>
      <c r="C849" s="91"/>
      <c r="D849" s="56"/>
      <c r="E849" s="53"/>
      <c r="F849" s="46"/>
      <c r="G849" s="53"/>
      <c r="K849" s="5"/>
      <c r="M849" s="39"/>
      <c r="N849" s="51"/>
      <c r="O849" s="45"/>
      <c r="P849" s="45"/>
      <c r="Q849" s="74"/>
      <c r="R849" s="74"/>
      <c r="S849" s="74"/>
      <c r="T849" s="74"/>
      <c r="U849" s="74"/>
      <c r="V849" s="74"/>
      <c r="W849" s="74"/>
      <c r="X849" s="74"/>
      <c r="Y849" s="74"/>
      <c r="Z849" s="74"/>
      <c r="AA849" s="74"/>
      <c r="AB849" s="74"/>
      <c r="AC849" s="74"/>
      <c r="AD849" s="74"/>
      <c r="AE849" s="74"/>
      <c r="AF849" s="74"/>
      <c r="AG849" s="87"/>
      <c r="AH849" s="87"/>
      <c r="AI849" s="87"/>
      <c r="AJ849" s="87"/>
    </row>
    <row r="850" spans="1:36" hidden="1" x14ac:dyDescent="0.25">
      <c r="A850" s="46"/>
      <c r="B850" s="92"/>
      <c r="C850" s="93"/>
      <c r="D850" s="13"/>
      <c r="E850" s="13"/>
      <c r="F850" s="13"/>
      <c r="G850" s="7"/>
      <c r="H850" s="13"/>
      <c r="I850" s="13"/>
      <c r="J850" s="13"/>
      <c r="K850" s="7"/>
      <c r="M850" s="56"/>
      <c r="N850" s="53"/>
      <c r="O850" s="46"/>
      <c r="P850" s="46"/>
      <c r="Q850" s="75"/>
      <c r="R850" s="75"/>
      <c r="S850" s="75"/>
      <c r="T850" s="75"/>
      <c r="U850" s="75"/>
      <c r="V850" s="75"/>
      <c r="W850" s="75"/>
      <c r="X850" s="75"/>
      <c r="Y850" s="75"/>
      <c r="Z850" s="75"/>
      <c r="AA850" s="75"/>
      <c r="AB850" s="75"/>
      <c r="AC850" s="75"/>
      <c r="AD850" s="75"/>
      <c r="AE850" s="75"/>
      <c r="AF850" s="75"/>
      <c r="AG850" s="88"/>
      <c r="AH850" s="88"/>
      <c r="AI850" s="88"/>
      <c r="AJ850" s="88"/>
    </row>
    <row r="851" spans="1:36" x14ac:dyDescent="0.25">
      <c r="A851" s="48" t="s">
        <v>859</v>
      </c>
      <c r="B851" s="80" t="s">
        <v>860</v>
      </c>
      <c r="C851" s="89"/>
      <c r="D851" s="54" t="s">
        <v>0</v>
      </c>
      <c r="E851" s="39"/>
      <c r="F851" s="39"/>
      <c r="G851" s="51"/>
      <c r="H851" s="54" t="s">
        <v>0</v>
      </c>
      <c r="I851" s="39"/>
      <c r="J851" s="39"/>
      <c r="K851" s="51"/>
      <c r="M851" s="55" t="s">
        <v>46</v>
      </c>
      <c r="N851" s="51"/>
      <c r="O851" s="44">
        <v>19634.400000000001</v>
      </c>
      <c r="P851" s="44">
        <v>19634.400000000001</v>
      </c>
      <c r="Q851" s="76">
        <f>Q855+Q858</f>
        <v>0</v>
      </c>
      <c r="R851" s="76"/>
      <c r="S851" s="76"/>
      <c r="T851" s="76"/>
      <c r="U851" s="76"/>
      <c r="V851" s="76"/>
      <c r="W851" s="76"/>
      <c r="X851" s="76"/>
      <c r="Y851" s="76"/>
      <c r="Z851" s="76"/>
      <c r="AA851" s="76"/>
      <c r="AB851" s="76"/>
      <c r="AC851" s="76"/>
      <c r="AD851" s="76"/>
      <c r="AE851" s="76"/>
      <c r="AF851" s="76"/>
      <c r="AG851" s="86"/>
      <c r="AH851" s="86"/>
      <c r="AI851" s="86"/>
      <c r="AJ851" s="86"/>
    </row>
    <row r="852" spans="1:36" x14ac:dyDescent="0.25">
      <c r="A852" s="45"/>
      <c r="B852" s="90"/>
      <c r="C852" s="91"/>
      <c r="D852" s="39"/>
      <c r="E852" s="39"/>
      <c r="F852" s="39"/>
      <c r="G852" s="51"/>
      <c r="K852" s="5"/>
      <c r="M852" s="39"/>
      <c r="N852" s="51"/>
      <c r="O852" s="45"/>
      <c r="P852" s="45"/>
      <c r="Q852" s="74"/>
      <c r="R852" s="74"/>
      <c r="S852" s="74"/>
      <c r="T852" s="74"/>
      <c r="U852" s="74"/>
      <c r="V852" s="74"/>
      <c r="W852" s="74"/>
      <c r="X852" s="74"/>
      <c r="Y852" s="74"/>
      <c r="Z852" s="74"/>
      <c r="AA852" s="74"/>
      <c r="AB852" s="74"/>
      <c r="AC852" s="74"/>
      <c r="AD852" s="74"/>
      <c r="AE852" s="74"/>
      <c r="AF852" s="74"/>
      <c r="AG852" s="87"/>
      <c r="AH852" s="87"/>
      <c r="AI852" s="87"/>
      <c r="AJ852" s="87"/>
    </row>
    <row r="853" spans="1:36" x14ac:dyDescent="0.25">
      <c r="A853" s="46"/>
      <c r="B853" s="92"/>
      <c r="C853" s="93"/>
      <c r="D853" s="13"/>
      <c r="E853" s="13"/>
      <c r="F853" s="13"/>
      <c r="G853" s="7"/>
      <c r="H853" s="13"/>
      <c r="I853" s="13"/>
      <c r="J853" s="13"/>
      <c r="K853" s="7"/>
      <c r="M853" s="56"/>
      <c r="N853" s="53"/>
      <c r="O853" s="46"/>
      <c r="P853" s="46"/>
      <c r="Q853" s="75"/>
      <c r="R853" s="75"/>
      <c r="S853" s="75"/>
      <c r="T853" s="75"/>
      <c r="U853" s="75"/>
      <c r="V853" s="75"/>
      <c r="W853" s="75"/>
      <c r="X853" s="75"/>
      <c r="Y853" s="75"/>
      <c r="Z853" s="75"/>
      <c r="AA853" s="75"/>
      <c r="AB853" s="75"/>
      <c r="AC853" s="75"/>
      <c r="AD853" s="75"/>
      <c r="AE853" s="75"/>
      <c r="AF853" s="75"/>
      <c r="AG853" s="88"/>
      <c r="AH853" s="88"/>
      <c r="AI853" s="88"/>
      <c r="AJ853" s="88"/>
    </row>
    <row r="854" spans="1:36" x14ac:dyDescent="0.25">
      <c r="A854" s="11" t="s">
        <v>49</v>
      </c>
      <c r="B854" s="80" t="s">
        <v>0</v>
      </c>
      <c r="C854" s="81"/>
      <c r="D854" s="60" t="s">
        <v>0</v>
      </c>
      <c r="E854" s="61"/>
      <c r="F854" s="61"/>
      <c r="G854" s="59"/>
      <c r="H854" s="60" t="s">
        <v>0</v>
      </c>
      <c r="I854" s="61"/>
      <c r="J854" s="61"/>
      <c r="K854" s="59"/>
      <c r="M854" s="55" t="s">
        <v>0</v>
      </c>
      <c r="N854" s="53"/>
      <c r="O854" s="11" t="s">
        <v>0</v>
      </c>
      <c r="P854" s="11" t="s">
        <v>0</v>
      </c>
      <c r="Q854" s="31"/>
      <c r="R854" s="31"/>
      <c r="S854" s="31"/>
      <c r="T854" s="31"/>
      <c r="U854" s="31"/>
      <c r="V854" s="31"/>
      <c r="W854" s="31"/>
      <c r="X854" s="31"/>
      <c r="Y854" s="31"/>
      <c r="Z854" s="31"/>
      <c r="AA854" s="31"/>
      <c r="AB854" s="31"/>
      <c r="AC854" s="31"/>
      <c r="AD854" s="31"/>
      <c r="AE854" s="31"/>
      <c r="AF854" s="31"/>
      <c r="AG854" s="32" t="s">
        <v>0</v>
      </c>
      <c r="AH854" s="32" t="s">
        <v>0</v>
      </c>
      <c r="AI854" s="32" t="s">
        <v>0</v>
      </c>
      <c r="AJ854" s="32" t="s">
        <v>0</v>
      </c>
    </row>
    <row r="855" spans="1:36" hidden="1" x14ac:dyDescent="0.25">
      <c r="A855" s="48" t="s">
        <v>861</v>
      </c>
      <c r="B855" s="80" t="s">
        <v>862</v>
      </c>
      <c r="C855" s="89"/>
      <c r="D855" s="57" t="s">
        <v>52</v>
      </c>
      <c r="E855" s="51"/>
      <c r="F855" s="58" t="s">
        <v>863</v>
      </c>
      <c r="G855" s="57" t="s">
        <v>54</v>
      </c>
      <c r="H855" s="54" t="s">
        <v>0</v>
      </c>
      <c r="I855" s="39"/>
      <c r="J855" s="39"/>
      <c r="K855" s="51"/>
      <c r="M855" s="55" t="s">
        <v>0</v>
      </c>
      <c r="N855" s="51"/>
      <c r="O855" s="48"/>
      <c r="P855" s="48"/>
      <c r="Q855" s="76">
        <f>SUM(R855:AF857)</f>
        <v>0</v>
      </c>
      <c r="R855" s="76"/>
      <c r="S855" s="76"/>
      <c r="T855" s="76"/>
      <c r="U855" s="76"/>
      <c r="V855" s="76"/>
      <c r="W855" s="76"/>
      <c r="X855" s="76"/>
      <c r="Y855" s="76"/>
      <c r="Z855" s="76"/>
      <c r="AA855" s="76"/>
      <c r="AB855" s="76"/>
      <c r="AC855" s="76"/>
      <c r="AD855" s="76"/>
      <c r="AE855" s="76"/>
      <c r="AF855" s="76"/>
      <c r="AG855" s="86"/>
      <c r="AH855" s="86"/>
      <c r="AI855" s="86"/>
      <c r="AJ855" s="86"/>
    </row>
    <row r="856" spans="1:36" hidden="1" x14ac:dyDescent="0.25">
      <c r="A856" s="45"/>
      <c r="B856" s="90"/>
      <c r="C856" s="91"/>
      <c r="D856" s="56"/>
      <c r="E856" s="53"/>
      <c r="F856" s="46"/>
      <c r="G856" s="53"/>
      <c r="K856" s="5"/>
      <c r="M856" s="39"/>
      <c r="N856" s="51"/>
      <c r="O856" s="45"/>
      <c r="P856" s="45"/>
      <c r="Q856" s="74"/>
      <c r="R856" s="74"/>
      <c r="S856" s="74"/>
      <c r="T856" s="74"/>
      <c r="U856" s="74"/>
      <c r="V856" s="74"/>
      <c r="W856" s="74"/>
      <c r="X856" s="74"/>
      <c r="Y856" s="74"/>
      <c r="Z856" s="74"/>
      <c r="AA856" s="74"/>
      <c r="AB856" s="74"/>
      <c r="AC856" s="74"/>
      <c r="AD856" s="74"/>
      <c r="AE856" s="74"/>
      <c r="AF856" s="74"/>
      <c r="AG856" s="87"/>
      <c r="AH856" s="87"/>
      <c r="AI856" s="87"/>
      <c r="AJ856" s="87"/>
    </row>
    <row r="857" spans="1:36" hidden="1" x14ac:dyDescent="0.25">
      <c r="A857" s="46"/>
      <c r="B857" s="92"/>
      <c r="C857" s="93"/>
      <c r="D857" s="13"/>
      <c r="E857" s="13"/>
      <c r="F857" s="13"/>
      <c r="G857" s="7"/>
      <c r="H857" s="13"/>
      <c r="I857" s="13"/>
      <c r="J857" s="13"/>
      <c r="K857" s="7"/>
      <c r="M857" s="56"/>
      <c r="N857" s="53"/>
      <c r="O857" s="46"/>
      <c r="P857" s="46"/>
      <c r="Q857" s="75"/>
      <c r="R857" s="75"/>
      <c r="S857" s="75"/>
      <c r="T857" s="75"/>
      <c r="U857" s="75"/>
      <c r="V857" s="75"/>
      <c r="W857" s="75"/>
      <c r="X857" s="75"/>
      <c r="Y857" s="75"/>
      <c r="Z857" s="75"/>
      <c r="AA857" s="75"/>
      <c r="AB857" s="75"/>
      <c r="AC857" s="75"/>
      <c r="AD857" s="75"/>
      <c r="AE857" s="75"/>
      <c r="AF857" s="75"/>
      <c r="AG857" s="88"/>
      <c r="AH857" s="88"/>
      <c r="AI857" s="88"/>
      <c r="AJ857" s="88"/>
    </row>
    <row r="858" spans="1:36" x14ac:dyDescent="0.25">
      <c r="A858" s="48" t="s">
        <v>864</v>
      </c>
      <c r="B858" s="80" t="s">
        <v>865</v>
      </c>
      <c r="C858" s="89"/>
      <c r="D858" s="57" t="s">
        <v>52</v>
      </c>
      <c r="E858" s="51"/>
      <c r="F858" s="58" t="s">
        <v>863</v>
      </c>
      <c r="G858" s="57" t="s">
        <v>54</v>
      </c>
      <c r="H858" s="54" t="s">
        <v>0</v>
      </c>
      <c r="I858" s="39"/>
      <c r="J858" s="39"/>
      <c r="K858" s="51"/>
      <c r="M858" s="55" t="s">
        <v>515</v>
      </c>
      <c r="N858" s="51"/>
      <c r="O858" s="44">
        <v>19634.400000000001</v>
      </c>
      <c r="P858" s="44">
        <v>19634.400000000001</v>
      </c>
      <c r="Q858" s="76">
        <f>SUM(R858:AF860)</f>
        <v>0</v>
      </c>
      <c r="R858" s="76"/>
      <c r="S858" s="76"/>
      <c r="T858" s="76"/>
      <c r="U858" s="76"/>
      <c r="V858" s="76"/>
      <c r="W858" s="76"/>
      <c r="X858" s="76"/>
      <c r="Y858" s="76"/>
      <c r="Z858" s="76"/>
      <c r="AA858" s="76"/>
      <c r="AB858" s="76"/>
      <c r="AC858" s="76"/>
      <c r="AD858" s="76"/>
      <c r="AE858" s="76"/>
      <c r="AF858" s="76"/>
      <c r="AG858" s="86"/>
      <c r="AH858" s="86"/>
      <c r="AI858" s="86"/>
      <c r="AJ858" s="86"/>
    </row>
    <row r="859" spans="1:36" x14ac:dyDescent="0.25">
      <c r="A859" s="45"/>
      <c r="B859" s="90"/>
      <c r="C859" s="91"/>
      <c r="D859" s="56"/>
      <c r="E859" s="53"/>
      <c r="F859" s="46"/>
      <c r="G859" s="53"/>
      <c r="K859" s="5"/>
      <c r="M859" s="39"/>
      <c r="N859" s="51"/>
      <c r="O859" s="45"/>
      <c r="P859" s="45"/>
      <c r="Q859" s="74"/>
      <c r="R859" s="74"/>
      <c r="S859" s="74"/>
      <c r="T859" s="74"/>
      <c r="U859" s="74"/>
      <c r="V859" s="74"/>
      <c r="W859" s="74"/>
      <c r="X859" s="74"/>
      <c r="Y859" s="74"/>
      <c r="Z859" s="74"/>
      <c r="AA859" s="74"/>
      <c r="AB859" s="74"/>
      <c r="AC859" s="74"/>
      <c r="AD859" s="74"/>
      <c r="AE859" s="74"/>
      <c r="AF859" s="74"/>
      <c r="AG859" s="87"/>
      <c r="AH859" s="87"/>
      <c r="AI859" s="87"/>
      <c r="AJ859" s="87"/>
    </row>
    <row r="860" spans="1:36" x14ac:dyDescent="0.25">
      <c r="A860" s="46"/>
      <c r="B860" s="92"/>
      <c r="C860" s="93"/>
      <c r="D860" s="13"/>
      <c r="E860" s="13"/>
      <c r="F860" s="13"/>
      <c r="G860" s="7"/>
      <c r="H860" s="13"/>
      <c r="I860" s="13"/>
      <c r="J860" s="13"/>
      <c r="K860" s="7"/>
      <c r="M860" s="56"/>
      <c r="N860" s="53"/>
      <c r="O860" s="46"/>
      <c r="P860" s="46"/>
      <c r="Q860" s="75"/>
      <c r="R860" s="75"/>
      <c r="S860" s="75"/>
      <c r="T860" s="75"/>
      <c r="U860" s="75"/>
      <c r="V860" s="75"/>
      <c r="W860" s="75"/>
      <c r="X860" s="75"/>
      <c r="Y860" s="75"/>
      <c r="Z860" s="75"/>
      <c r="AA860" s="75"/>
      <c r="AB860" s="75"/>
      <c r="AC860" s="75"/>
      <c r="AD860" s="75"/>
      <c r="AE860" s="75"/>
      <c r="AF860" s="75"/>
      <c r="AG860" s="88"/>
      <c r="AH860" s="88"/>
      <c r="AI860" s="88"/>
      <c r="AJ860" s="88"/>
    </row>
    <row r="861" spans="1:36" x14ac:dyDescent="0.25">
      <c r="A861" s="94" t="s">
        <v>866</v>
      </c>
      <c r="B861" s="95" t="s">
        <v>867</v>
      </c>
      <c r="C861" s="96"/>
      <c r="D861" s="54" t="s">
        <v>45</v>
      </c>
      <c r="E861" s="39"/>
      <c r="F861" s="39"/>
      <c r="G861" s="51"/>
      <c r="H861" s="54" t="s">
        <v>45</v>
      </c>
      <c r="I861" s="39"/>
      <c r="J861" s="39"/>
      <c r="K861" s="51"/>
      <c r="M861" s="55" t="s">
        <v>46</v>
      </c>
      <c r="N861" s="97"/>
      <c r="O861" s="85">
        <v>832753.2</v>
      </c>
      <c r="P861" s="85">
        <v>819633.1</v>
      </c>
      <c r="Q861" s="73">
        <f>Q12+Q514</f>
        <v>81170.817999999999</v>
      </c>
      <c r="R861" s="73">
        <f t="shared" ref="R861:AF861" si="126">R12+R514</f>
        <v>30812.1</v>
      </c>
      <c r="S861" s="73">
        <f t="shared" si="126"/>
        <v>0</v>
      </c>
      <c r="T861" s="73">
        <f t="shared" si="126"/>
        <v>0</v>
      </c>
      <c r="U861" s="73">
        <f t="shared" si="126"/>
        <v>10875.3</v>
      </c>
      <c r="V861" s="73">
        <f t="shared" si="126"/>
        <v>349.09800000000001</v>
      </c>
      <c r="W861" s="73">
        <f t="shared" si="126"/>
        <v>412.99</v>
      </c>
      <c r="X861" s="73">
        <f t="shared" si="126"/>
        <v>0</v>
      </c>
      <c r="Y861" s="73">
        <v>200.2</v>
      </c>
      <c r="Z861" s="73">
        <f t="shared" si="126"/>
        <v>618.29999999999995</v>
      </c>
      <c r="AA861" s="73">
        <f t="shared" si="126"/>
        <v>24249.1</v>
      </c>
      <c r="AB861" s="73">
        <f t="shared" si="126"/>
        <v>1179.9000000000001</v>
      </c>
      <c r="AC861" s="73">
        <f t="shared" si="126"/>
        <v>1684.26</v>
      </c>
      <c r="AD861" s="73">
        <f t="shared" si="126"/>
        <v>3116.8</v>
      </c>
      <c r="AE861" s="73">
        <f t="shared" si="126"/>
        <v>7679.3</v>
      </c>
      <c r="AF861" s="73">
        <f t="shared" si="126"/>
        <v>736.8</v>
      </c>
      <c r="AG861" s="86">
        <v>667122.9</v>
      </c>
      <c r="AH861" s="86">
        <v>629444.80000000005</v>
      </c>
      <c r="AI861" s="86">
        <v>628593.5</v>
      </c>
      <c r="AJ861" s="86">
        <v>628593.5</v>
      </c>
    </row>
    <row r="862" spans="1:36" x14ac:dyDescent="0.25">
      <c r="A862" s="45"/>
      <c r="B862" s="90"/>
      <c r="C862" s="91"/>
      <c r="D862" s="39"/>
      <c r="E862" s="39"/>
      <c r="F862" s="39"/>
      <c r="G862" s="51"/>
      <c r="K862" s="5"/>
      <c r="M862" s="39"/>
      <c r="N862" s="51"/>
      <c r="O862" s="45"/>
      <c r="P862" s="45"/>
      <c r="Q862" s="74"/>
      <c r="R862" s="74"/>
      <c r="S862" s="74"/>
      <c r="T862" s="74"/>
      <c r="U862" s="74"/>
      <c r="V862" s="74"/>
      <c r="W862" s="74"/>
      <c r="X862" s="74"/>
      <c r="Y862" s="74"/>
      <c r="Z862" s="74"/>
      <c r="AA862" s="74"/>
      <c r="AB862" s="74"/>
      <c r="AC862" s="74"/>
      <c r="AD862" s="74"/>
      <c r="AE862" s="74"/>
      <c r="AF862" s="74"/>
      <c r="AG862" s="87"/>
      <c r="AH862" s="87"/>
      <c r="AI862" s="87"/>
      <c r="AJ862" s="87"/>
    </row>
    <row r="863" spans="1:36" x14ac:dyDescent="0.25">
      <c r="A863" s="46"/>
      <c r="B863" s="92"/>
      <c r="C863" s="93"/>
      <c r="D863" s="13"/>
      <c r="E863" s="13"/>
      <c r="F863" s="13"/>
      <c r="G863" s="7"/>
      <c r="H863" s="13"/>
      <c r="I863" s="13"/>
      <c r="J863" s="13"/>
      <c r="K863" s="7"/>
      <c r="M863" s="56"/>
      <c r="N863" s="53"/>
      <c r="O863" s="46"/>
      <c r="P863" s="46"/>
      <c r="Q863" s="75"/>
      <c r="R863" s="75"/>
      <c r="S863" s="75"/>
      <c r="T863" s="75"/>
      <c r="U863" s="75"/>
      <c r="V863" s="75"/>
      <c r="W863" s="75"/>
      <c r="X863" s="75"/>
      <c r="Y863" s="75"/>
      <c r="Z863" s="75"/>
      <c r="AA863" s="75"/>
      <c r="AB863" s="75"/>
      <c r="AC863" s="75"/>
      <c r="AD863" s="75"/>
      <c r="AE863" s="75"/>
      <c r="AF863" s="75"/>
      <c r="AG863" s="88"/>
      <c r="AH863" s="88"/>
      <c r="AI863" s="88"/>
      <c r="AJ863" s="88"/>
    </row>
    <row r="864" spans="1:36" ht="13.35" customHeight="1" x14ac:dyDescent="0.25">
      <c r="Q864" s="33"/>
      <c r="R864" s="33"/>
      <c r="S864" s="33"/>
      <c r="T864" s="33"/>
      <c r="U864" s="33"/>
      <c r="V864" s="33"/>
      <c r="W864" s="33"/>
      <c r="X864" s="33"/>
      <c r="Y864" s="33"/>
      <c r="Z864" s="33"/>
      <c r="AA864" s="33"/>
      <c r="AB864" s="33"/>
      <c r="AC864" s="33"/>
      <c r="AD864" s="33"/>
      <c r="AE864" s="33"/>
      <c r="AF864" s="33"/>
    </row>
    <row r="865" spans="1:32" ht="17.45" customHeight="1" x14ac:dyDescent="0.25">
      <c r="A865" s="38" t="s">
        <v>868</v>
      </c>
      <c r="B865" s="39"/>
      <c r="C865" s="40" t="s">
        <v>0</v>
      </c>
      <c r="D865" s="39"/>
      <c r="E865" s="38"/>
      <c r="F865" s="39"/>
      <c r="G865" s="39"/>
      <c r="H865" s="39"/>
      <c r="Q865" s="33"/>
      <c r="R865" s="33"/>
      <c r="S865" s="33"/>
      <c r="T865" s="33"/>
      <c r="U865" s="33"/>
      <c r="V865" s="33"/>
      <c r="W865" s="33"/>
      <c r="X865" s="33"/>
      <c r="Y865" s="33"/>
      <c r="Z865" s="33"/>
      <c r="AA865" s="33"/>
      <c r="AB865" s="33"/>
      <c r="AC865" s="33"/>
      <c r="AD865" s="33"/>
      <c r="AE865" s="33"/>
      <c r="AF865" s="33"/>
    </row>
    <row r="866" spans="1:32" ht="14.1" customHeight="1" x14ac:dyDescent="0.25">
      <c r="A866" s="41"/>
      <c r="B866" s="39"/>
      <c r="C866" s="42" t="s">
        <v>869</v>
      </c>
      <c r="D866" s="43"/>
      <c r="E866" s="41" t="s">
        <v>870</v>
      </c>
      <c r="F866" s="39"/>
      <c r="G866" s="39"/>
      <c r="H866" s="39"/>
      <c r="Q866" s="33"/>
      <c r="R866" s="33"/>
      <c r="S866" s="33"/>
      <c r="T866" s="33"/>
      <c r="U866" s="33"/>
      <c r="V866" s="33"/>
      <c r="W866" s="33"/>
      <c r="X866" s="33"/>
      <c r="Y866" s="33"/>
      <c r="Z866" s="33"/>
      <c r="AA866" s="33"/>
      <c r="AB866" s="33"/>
      <c r="AC866" s="33"/>
      <c r="AD866" s="33"/>
      <c r="AE866" s="33"/>
      <c r="AF866" s="33"/>
    </row>
    <row r="867" spans="1:32" ht="17.45" customHeight="1" x14ac:dyDescent="0.25">
      <c r="A867" s="38" t="s">
        <v>871</v>
      </c>
      <c r="B867" s="39"/>
      <c r="C867" s="40" t="s">
        <v>0</v>
      </c>
      <c r="D867" s="39"/>
      <c r="E867" s="38"/>
      <c r="F867" s="39"/>
      <c r="G867" s="39"/>
      <c r="H867" s="39"/>
    </row>
    <row r="868" spans="1:32" ht="14.1" customHeight="1" x14ac:dyDescent="0.25">
      <c r="A868" s="41"/>
      <c r="B868" s="39"/>
      <c r="C868" s="42" t="s">
        <v>869</v>
      </c>
      <c r="D868" s="43"/>
      <c r="E868" s="41" t="s">
        <v>870</v>
      </c>
      <c r="F868" s="39"/>
      <c r="G868" s="39"/>
      <c r="H868" s="39"/>
    </row>
    <row r="869" spans="1:32" ht="15" hidden="1" customHeight="1" x14ac:dyDescent="0.25"/>
    <row r="870" spans="1:32" ht="9.9499999999999993" customHeight="1" x14ac:dyDescent="0.25"/>
  </sheetData>
  <autoFilter ref="A11:AJ863">
    <filterColumn colId="1" showButton="0"/>
    <filterColumn colId="3" showButton="0"/>
    <filterColumn colId="7" showButton="0"/>
  </autoFilter>
  <mergeCells count="8064">
    <mergeCell ref="T730:T732"/>
    <mergeCell ref="T733:T735"/>
    <mergeCell ref="T736:T738"/>
    <mergeCell ref="T739:T741"/>
    <mergeCell ref="T742:T744"/>
    <mergeCell ref="T746:T749"/>
    <mergeCell ref="T750:T752"/>
    <mergeCell ref="T753:T755"/>
    <mergeCell ref="T756:T758"/>
    <mergeCell ref="T759:T761"/>
    <mergeCell ref="T848:T850"/>
    <mergeCell ref="T851:T853"/>
    <mergeCell ref="T855:T857"/>
    <mergeCell ref="T858:T860"/>
    <mergeCell ref="T861:T863"/>
    <mergeCell ref="T791:T793"/>
    <mergeCell ref="T794:T796"/>
    <mergeCell ref="T797:T799"/>
    <mergeCell ref="T800:T802"/>
    <mergeCell ref="T803:T805"/>
    <mergeCell ref="T806:T808"/>
    <mergeCell ref="T809:T811"/>
    <mergeCell ref="T812:T814"/>
    <mergeCell ref="T815:T817"/>
    <mergeCell ref="T818:T820"/>
    <mergeCell ref="T821:T823"/>
    <mergeCell ref="T824:T826"/>
    <mergeCell ref="T827:T829"/>
    <mergeCell ref="T830:T832"/>
    <mergeCell ref="T833:T835"/>
    <mergeCell ref="T836:T838"/>
    <mergeCell ref="T839:T841"/>
    <mergeCell ref="T502:T504"/>
    <mergeCell ref="T505:T507"/>
    <mergeCell ref="T508:T510"/>
    <mergeCell ref="T511:T513"/>
    <mergeCell ref="T514:T516"/>
    <mergeCell ref="T517:T519"/>
    <mergeCell ref="T527:T529"/>
    <mergeCell ref="T530:T532"/>
    <mergeCell ref="T533:T535"/>
    <mergeCell ref="T536:T538"/>
    <mergeCell ref="T539:T541"/>
    <mergeCell ref="T542:T544"/>
    <mergeCell ref="T545:T547"/>
    <mergeCell ref="T548:T550"/>
    <mergeCell ref="T551:T553"/>
    <mergeCell ref="T554:T556"/>
    <mergeCell ref="T557:T559"/>
    <mergeCell ref="T338:T341"/>
    <mergeCell ref="T342:T344"/>
    <mergeCell ref="T345:T347"/>
    <mergeCell ref="T348:T350"/>
    <mergeCell ref="T351:T357"/>
    <mergeCell ref="T358:T360"/>
    <mergeCell ref="T361:T363"/>
    <mergeCell ref="T364:T366"/>
    <mergeCell ref="T367:T369"/>
    <mergeCell ref="T370:T372"/>
    <mergeCell ref="T373:T375"/>
    <mergeCell ref="T376:T378"/>
    <mergeCell ref="T379:T381"/>
    <mergeCell ref="T382:T384"/>
    <mergeCell ref="T386:T388"/>
    <mergeCell ref="T408:T410"/>
    <mergeCell ref="T411:T413"/>
    <mergeCell ref="T175:T177"/>
    <mergeCell ref="T178:T180"/>
    <mergeCell ref="T181:T183"/>
    <mergeCell ref="T184:T186"/>
    <mergeCell ref="T187:T189"/>
    <mergeCell ref="T190:T192"/>
    <mergeCell ref="T193:T195"/>
    <mergeCell ref="T196:T198"/>
    <mergeCell ref="T199:T201"/>
    <mergeCell ref="T202:T204"/>
    <mergeCell ref="T205:T207"/>
    <mergeCell ref="T208:T210"/>
    <mergeCell ref="T233:T235"/>
    <mergeCell ref="T236:T238"/>
    <mergeCell ref="T239:T241"/>
    <mergeCell ref="T242:T244"/>
    <mergeCell ref="T245:T247"/>
    <mergeCell ref="S839:S841"/>
    <mergeCell ref="S848:S850"/>
    <mergeCell ref="S851:S853"/>
    <mergeCell ref="S855:S857"/>
    <mergeCell ref="S858:S860"/>
    <mergeCell ref="S861:S863"/>
    <mergeCell ref="T12:T14"/>
    <mergeCell ref="T15:T17"/>
    <mergeCell ref="T19:T21"/>
    <mergeCell ref="T22:T24"/>
    <mergeCell ref="T25:T27"/>
    <mergeCell ref="T28:T30"/>
    <mergeCell ref="T31:T33"/>
    <mergeCell ref="T34:T36"/>
    <mergeCell ref="T37:T39"/>
    <mergeCell ref="T40:T42"/>
    <mergeCell ref="T43:T45"/>
    <mergeCell ref="T46:T48"/>
    <mergeCell ref="T49:T51"/>
    <mergeCell ref="T52:T54"/>
    <mergeCell ref="T55:T57"/>
    <mergeCell ref="T58:T60"/>
    <mergeCell ref="T61:T63"/>
    <mergeCell ref="T64:T66"/>
    <mergeCell ref="T67:T69"/>
    <mergeCell ref="T70:T72"/>
    <mergeCell ref="T73:T75"/>
    <mergeCell ref="T76:T78"/>
    <mergeCell ref="T79:T81"/>
    <mergeCell ref="T82:T84"/>
    <mergeCell ref="T85:T87"/>
    <mergeCell ref="T88:T90"/>
    <mergeCell ref="S684:S686"/>
    <mergeCell ref="S791:S793"/>
    <mergeCell ref="S794:S796"/>
    <mergeCell ref="S797:S799"/>
    <mergeCell ref="S800:S802"/>
    <mergeCell ref="S803:S805"/>
    <mergeCell ref="S806:S808"/>
    <mergeCell ref="S809:S811"/>
    <mergeCell ref="S812:S814"/>
    <mergeCell ref="S815:S817"/>
    <mergeCell ref="S818:S820"/>
    <mergeCell ref="S821:S823"/>
    <mergeCell ref="S824:S826"/>
    <mergeCell ref="S827:S829"/>
    <mergeCell ref="S830:S832"/>
    <mergeCell ref="S833:S835"/>
    <mergeCell ref="S836:S838"/>
    <mergeCell ref="S338:S341"/>
    <mergeCell ref="S342:S344"/>
    <mergeCell ref="S345:S347"/>
    <mergeCell ref="S348:S350"/>
    <mergeCell ref="S351:S357"/>
    <mergeCell ref="S358:S360"/>
    <mergeCell ref="S361:S363"/>
    <mergeCell ref="S364:S366"/>
    <mergeCell ref="S367:S369"/>
    <mergeCell ref="S370:S372"/>
    <mergeCell ref="S373:S375"/>
    <mergeCell ref="S376:S378"/>
    <mergeCell ref="S379:S381"/>
    <mergeCell ref="S382:S384"/>
    <mergeCell ref="S386:S388"/>
    <mergeCell ref="S414:S416"/>
    <mergeCell ref="S417:S419"/>
    <mergeCell ref="A2:E2"/>
    <mergeCell ref="H2:I2"/>
    <mergeCell ref="AH2:AJ2"/>
    <mergeCell ref="A3:AJ3"/>
    <mergeCell ref="A4:AJ4"/>
    <mergeCell ref="A5:E5"/>
    <mergeCell ref="F5:AG5"/>
    <mergeCell ref="S12:S14"/>
    <mergeCell ref="S15:S17"/>
    <mergeCell ref="S19:S21"/>
    <mergeCell ref="S22:S24"/>
    <mergeCell ref="S25:S27"/>
    <mergeCell ref="S28:S30"/>
    <mergeCell ref="S31:S33"/>
    <mergeCell ref="S34:S36"/>
    <mergeCell ref="S37:S39"/>
    <mergeCell ref="S40:S42"/>
    <mergeCell ref="W12:W14"/>
    <mergeCell ref="X12:X14"/>
    <mergeCell ref="B11:C11"/>
    <mergeCell ref="D11:E11"/>
    <mergeCell ref="H11:I11"/>
    <mergeCell ref="A12:A14"/>
    <mergeCell ref="B12:C14"/>
    <mergeCell ref="D12:G13"/>
    <mergeCell ref="H12:K12"/>
    <mergeCell ref="D9:G9"/>
    <mergeCell ref="H9:K9"/>
    <mergeCell ref="AI9:AJ9"/>
    <mergeCell ref="B10:C10"/>
    <mergeCell ref="D10:E10"/>
    <mergeCell ref="H10:I10"/>
    <mergeCell ref="A6:E6"/>
    <mergeCell ref="F6:AG6"/>
    <mergeCell ref="A7:AG7"/>
    <mergeCell ref="D8:K8"/>
    <mergeCell ref="M8:N8"/>
    <mergeCell ref="O8:AJ8"/>
    <mergeCell ref="D19:E20"/>
    <mergeCell ref="F19:F20"/>
    <mergeCell ref="G19:G20"/>
    <mergeCell ref="H19:K19"/>
    <mergeCell ref="AI15:AI17"/>
    <mergeCell ref="AJ15:AJ17"/>
    <mergeCell ref="B18:C18"/>
    <mergeCell ref="D18:G18"/>
    <mergeCell ref="H18:K18"/>
    <mergeCell ref="M18:N18"/>
    <mergeCell ref="X15:X17"/>
    <mergeCell ref="Y15:Y17"/>
    <mergeCell ref="Z15:Z17"/>
    <mergeCell ref="AA15:AA17"/>
    <mergeCell ref="AJ12:AJ14"/>
    <mergeCell ref="A15:A17"/>
    <mergeCell ref="B15:C17"/>
    <mergeCell ref="D15:G16"/>
    <mergeCell ref="H15:K15"/>
    <mergeCell ref="M15:N17"/>
    <mergeCell ref="O15:O17"/>
    <mergeCell ref="P15:P17"/>
    <mergeCell ref="AG15:AG17"/>
    <mergeCell ref="AH15:AH17"/>
    <mergeCell ref="M12:N14"/>
    <mergeCell ref="O12:O14"/>
    <mergeCell ref="P12:P14"/>
    <mergeCell ref="AG12:AG14"/>
    <mergeCell ref="AH12:AH14"/>
    <mergeCell ref="AI12:AI14"/>
    <mergeCell ref="U12:U14"/>
    <mergeCell ref="V12:V14"/>
    <mergeCell ref="AG22:AG24"/>
    <mergeCell ref="AH22:AH24"/>
    <mergeCell ref="AI22:AI24"/>
    <mergeCell ref="AJ22:AJ24"/>
    <mergeCell ref="A25:A27"/>
    <mergeCell ref="B25:C27"/>
    <mergeCell ref="D25:E26"/>
    <mergeCell ref="F25:F26"/>
    <mergeCell ref="G25:G26"/>
    <mergeCell ref="H25:K25"/>
    <mergeCell ref="AJ19:AJ21"/>
    <mergeCell ref="A22:A24"/>
    <mergeCell ref="B22:C24"/>
    <mergeCell ref="D22:E23"/>
    <mergeCell ref="F22:F23"/>
    <mergeCell ref="G22:G23"/>
    <mergeCell ref="H22:K22"/>
    <mergeCell ref="M22:N24"/>
    <mergeCell ref="O22:O24"/>
    <mergeCell ref="P22:P24"/>
    <mergeCell ref="M19:N21"/>
    <mergeCell ref="O19:O21"/>
    <mergeCell ref="P19:P21"/>
    <mergeCell ref="AG19:AG21"/>
    <mergeCell ref="AH19:AH21"/>
    <mergeCell ref="AI19:AI21"/>
    <mergeCell ref="AA19:AA21"/>
    <mergeCell ref="AB19:AB21"/>
    <mergeCell ref="AC19:AC21"/>
    <mergeCell ref="AD19:AD21"/>
    <mergeCell ref="A19:A21"/>
    <mergeCell ref="B19:C21"/>
    <mergeCell ref="AG28:AG30"/>
    <mergeCell ref="AH28:AH30"/>
    <mergeCell ref="AI28:AI30"/>
    <mergeCell ref="AJ28:AJ30"/>
    <mergeCell ref="A31:A33"/>
    <mergeCell ref="B31:C33"/>
    <mergeCell ref="D31:E32"/>
    <mergeCell ref="F31:F32"/>
    <mergeCell ref="G31:G32"/>
    <mergeCell ref="H31:K31"/>
    <mergeCell ref="AJ25:AJ27"/>
    <mergeCell ref="A28:A30"/>
    <mergeCell ref="B28:C30"/>
    <mergeCell ref="D28:E29"/>
    <mergeCell ref="F28:F29"/>
    <mergeCell ref="G28:G29"/>
    <mergeCell ref="H28:K28"/>
    <mergeCell ref="M28:N30"/>
    <mergeCell ref="O28:O30"/>
    <mergeCell ref="P28:P30"/>
    <mergeCell ref="M25:N27"/>
    <mergeCell ref="O25:O27"/>
    <mergeCell ref="P25:P27"/>
    <mergeCell ref="AG25:AG27"/>
    <mergeCell ref="AH25:AH27"/>
    <mergeCell ref="AI25:AI27"/>
    <mergeCell ref="U25:U27"/>
    <mergeCell ref="V25:V27"/>
    <mergeCell ref="W25:W27"/>
    <mergeCell ref="X25:X27"/>
    <mergeCell ref="AG34:AG36"/>
    <mergeCell ref="AH34:AH36"/>
    <mergeCell ref="AI34:AI36"/>
    <mergeCell ref="AJ34:AJ36"/>
    <mergeCell ref="A37:A39"/>
    <mergeCell ref="B37:C39"/>
    <mergeCell ref="D37:E38"/>
    <mergeCell ref="F37:F38"/>
    <mergeCell ref="G37:G38"/>
    <mergeCell ref="H37:K37"/>
    <mergeCell ref="AJ31:AJ33"/>
    <mergeCell ref="A34:A36"/>
    <mergeCell ref="B34:C36"/>
    <mergeCell ref="D34:E35"/>
    <mergeCell ref="F34:F35"/>
    <mergeCell ref="G34:G35"/>
    <mergeCell ref="H34:K34"/>
    <mergeCell ref="M34:N36"/>
    <mergeCell ref="O34:O36"/>
    <mergeCell ref="P34:P36"/>
    <mergeCell ref="M31:N33"/>
    <mergeCell ref="O31:O33"/>
    <mergeCell ref="P31:P33"/>
    <mergeCell ref="AG31:AG33"/>
    <mergeCell ref="AH31:AH33"/>
    <mergeCell ref="AI31:AI33"/>
    <mergeCell ref="AG40:AG42"/>
    <mergeCell ref="AH40:AH42"/>
    <mergeCell ref="AI40:AI42"/>
    <mergeCell ref="AJ40:AJ42"/>
    <mergeCell ref="A43:A45"/>
    <mergeCell ref="B43:C45"/>
    <mergeCell ref="D43:E44"/>
    <mergeCell ref="F43:F44"/>
    <mergeCell ref="G43:G44"/>
    <mergeCell ref="H43:K43"/>
    <mergeCell ref="AJ37:AJ39"/>
    <mergeCell ref="A40:A42"/>
    <mergeCell ref="B40:C42"/>
    <mergeCell ref="D40:E41"/>
    <mergeCell ref="F40:F41"/>
    <mergeCell ref="G40:G41"/>
    <mergeCell ref="H40:K40"/>
    <mergeCell ref="M40:N42"/>
    <mergeCell ref="O40:O42"/>
    <mergeCell ref="P40:P42"/>
    <mergeCell ref="M37:N39"/>
    <mergeCell ref="O37:O39"/>
    <mergeCell ref="P37:P39"/>
    <mergeCell ref="AG37:AG39"/>
    <mergeCell ref="AH37:AH39"/>
    <mergeCell ref="AI37:AI39"/>
    <mergeCell ref="Q37:Q39"/>
    <mergeCell ref="R37:R39"/>
    <mergeCell ref="AG46:AG48"/>
    <mergeCell ref="AH46:AH48"/>
    <mergeCell ref="AI46:AI48"/>
    <mergeCell ref="AJ46:AJ48"/>
    <mergeCell ref="A49:A51"/>
    <mergeCell ref="B49:C51"/>
    <mergeCell ref="D49:E50"/>
    <mergeCell ref="F49:F50"/>
    <mergeCell ref="G49:G50"/>
    <mergeCell ref="H49:K49"/>
    <mergeCell ref="AJ43:AJ45"/>
    <mergeCell ref="A46:A48"/>
    <mergeCell ref="B46:C48"/>
    <mergeCell ref="D46:E47"/>
    <mergeCell ref="F46:F47"/>
    <mergeCell ref="G46:G47"/>
    <mergeCell ref="H46:K46"/>
    <mergeCell ref="M46:N48"/>
    <mergeCell ref="O46:O48"/>
    <mergeCell ref="P46:P48"/>
    <mergeCell ref="M43:N45"/>
    <mergeCell ref="O43:O45"/>
    <mergeCell ref="P43:P45"/>
    <mergeCell ref="AG43:AG45"/>
    <mergeCell ref="AH43:AH45"/>
    <mergeCell ref="AI43:AI45"/>
    <mergeCell ref="AA43:AA45"/>
    <mergeCell ref="AB43:AB45"/>
    <mergeCell ref="AC43:AC45"/>
    <mergeCell ref="S49:S51"/>
    <mergeCell ref="AG52:AG54"/>
    <mergeCell ref="AH52:AH54"/>
    <mergeCell ref="AI52:AI54"/>
    <mergeCell ref="AJ52:AJ54"/>
    <mergeCell ref="A55:A57"/>
    <mergeCell ref="B55:C57"/>
    <mergeCell ref="D55:E56"/>
    <mergeCell ref="F55:F56"/>
    <mergeCell ref="G55:G56"/>
    <mergeCell ref="H55:K55"/>
    <mergeCell ref="AJ49:AJ51"/>
    <mergeCell ref="A52:A54"/>
    <mergeCell ref="B52:C54"/>
    <mergeCell ref="D52:E53"/>
    <mergeCell ref="F52:F53"/>
    <mergeCell ref="G52:G53"/>
    <mergeCell ref="H52:K52"/>
    <mergeCell ref="M52:N54"/>
    <mergeCell ref="O52:O54"/>
    <mergeCell ref="P52:P54"/>
    <mergeCell ref="M49:N51"/>
    <mergeCell ref="O49:O51"/>
    <mergeCell ref="P49:P51"/>
    <mergeCell ref="AG49:AG51"/>
    <mergeCell ref="AH49:AH51"/>
    <mergeCell ref="AI49:AI51"/>
    <mergeCell ref="Q49:Q51"/>
    <mergeCell ref="R49:R51"/>
    <mergeCell ref="U49:U51"/>
    <mergeCell ref="V49:V51"/>
    <mergeCell ref="S52:S54"/>
    <mergeCell ref="S55:S57"/>
    <mergeCell ref="AG58:AG60"/>
    <mergeCell ref="AH58:AH60"/>
    <mergeCell ref="AI58:AI60"/>
    <mergeCell ref="AJ58:AJ60"/>
    <mergeCell ref="A61:A63"/>
    <mergeCell ref="B61:C63"/>
    <mergeCell ref="D61:E62"/>
    <mergeCell ref="F61:F62"/>
    <mergeCell ref="G61:G62"/>
    <mergeCell ref="H61:K61"/>
    <mergeCell ref="AJ55:AJ57"/>
    <mergeCell ref="A58:A60"/>
    <mergeCell ref="B58:C60"/>
    <mergeCell ref="D58:E59"/>
    <mergeCell ref="F58:F59"/>
    <mergeCell ref="G58:G59"/>
    <mergeCell ref="H58:K58"/>
    <mergeCell ref="M58:N60"/>
    <mergeCell ref="O58:O60"/>
    <mergeCell ref="P58:P60"/>
    <mergeCell ref="M55:N57"/>
    <mergeCell ref="O55:O57"/>
    <mergeCell ref="P55:P57"/>
    <mergeCell ref="AG55:AG57"/>
    <mergeCell ref="AH55:AH57"/>
    <mergeCell ref="AI55:AI57"/>
    <mergeCell ref="AA55:AA57"/>
    <mergeCell ref="AB55:AB57"/>
    <mergeCell ref="AC55:AC57"/>
    <mergeCell ref="AG64:AG66"/>
    <mergeCell ref="AH64:AH66"/>
    <mergeCell ref="AI64:AI66"/>
    <mergeCell ref="AJ64:AJ66"/>
    <mergeCell ref="A67:A69"/>
    <mergeCell ref="B67:C69"/>
    <mergeCell ref="D67:E68"/>
    <mergeCell ref="F67:F68"/>
    <mergeCell ref="G67:G68"/>
    <mergeCell ref="H67:K67"/>
    <mergeCell ref="AJ61:AJ63"/>
    <mergeCell ref="A64:A66"/>
    <mergeCell ref="B64:C66"/>
    <mergeCell ref="D64:E65"/>
    <mergeCell ref="F64:F65"/>
    <mergeCell ref="G64:G65"/>
    <mergeCell ref="H64:K64"/>
    <mergeCell ref="M64:N66"/>
    <mergeCell ref="O64:O66"/>
    <mergeCell ref="P64:P66"/>
    <mergeCell ref="M61:N63"/>
    <mergeCell ref="O61:O63"/>
    <mergeCell ref="P61:P63"/>
    <mergeCell ref="AG61:AG63"/>
    <mergeCell ref="AH61:AH63"/>
    <mergeCell ref="AI61:AI63"/>
    <mergeCell ref="Q61:Q63"/>
    <mergeCell ref="R61:R63"/>
    <mergeCell ref="U61:U63"/>
    <mergeCell ref="S67:S69"/>
    <mergeCell ref="AG70:AG72"/>
    <mergeCell ref="AH70:AH72"/>
    <mergeCell ref="AI70:AI72"/>
    <mergeCell ref="AJ70:AJ72"/>
    <mergeCell ref="A73:A75"/>
    <mergeCell ref="B73:C75"/>
    <mergeCell ref="D73:E74"/>
    <mergeCell ref="F73:F74"/>
    <mergeCell ref="G73:G74"/>
    <mergeCell ref="H73:K73"/>
    <mergeCell ref="AJ67:AJ69"/>
    <mergeCell ref="A70:A72"/>
    <mergeCell ref="B70:C72"/>
    <mergeCell ref="D70:E71"/>
    <mergeCell ref="F70:F71"/>
    <mergeCell ref="G70:G71"/>
    <mergeCell ref="H70:K70"/>
    <mergeCell ref="M70:N72"/>
    <mergeCell ref="O70:O72"/>
    <mergeCell ref="P70:P72"/>
    <mergeCell ref="M67:N69"/>
    <mergeCell ref="O67:O69"/>
    <mergeCell ref="P67:P69"/>
    <mergeCell ref="AG67:AG69"/>
    <mergeCell ref="AH67:AH69"/>
    <mergeCell ref="AI67:AI69"/>
    <mergeCell ref="AA67:AA69"/>
    <mergeCell ref="AB67:AB69"/>
    <mergeCell ref="AC67:AC69"/>
    <mergeCell ref="AG76:AG78"/>
    <mergeCell ref="AH76:AH78"/>
    <mergeCell ref="AI76:AI78"/>
    <mergeCell ref="AJ76:AJ78"/>
    <mergeCell ref="A79:A81"/>
    <mergeCell ref="B79:C81"/>
    <mergeCell ref="D79:E80"/>
    <mergeCell ref="F79:F80"/>
    <mergeCell ref="G79:G80"/>
    <mergeCell ref="H79:K79"/>
    <mergeCell ref="AJ73:AJ75"/>
    <mergeCell ref="A76:A78"/>
    <mergeCell ref="B76:C78"/>
    <mergeCell ref="D76:E77"/>
    <mergeCell ref="F76:F77"/>
    <mergeCell ref="G76:G77"/>
    <mergeCell ref="H76:K76"/>
    <mergeCell ref="M76:N78"/>
    <mergeCell ref="O76:O78"/>
    <mergeCell ref="P76:P78"/>
    <mergeCell ref="M73:N75"/>
    <mergeCell ref="O73:O75"/>
    <mergeCell ref="P73:P75"/>
    <mergeCell ref="AG73:AG75"/>
    <mergeCell ref="AH73:AH75"/>
    <mergeCell ref="AI73:AI75"/>
    <mergeCell ref="Q73:Q75"/>
    <mergeCell ref="R73:R75"/>
    <mergeCell ref="U73:U75"/>
    <mergeCell ref="AG82:AG84"/>
    <mergeCell ref="AH82:AH84"/>
    <mergeCell ref="AI82:AI84"/>
    <mergeCell ref="AJ82:AJ84"/>
    <mergeCell ref="A85:A87"/>
    <mergeCell ref="B85:C87"/>
    <mergeCell ref="D85:E86"/>
    <mergeCell ref="F85:F86"/>
    <mergeCell ref="G85:G86"/>
    <mergeCell ref="H85:K85"/>
    <mergeCell ref="AJ79:AJ81"/>
    <mergeCell ref="A82:A84"/>
    <mergeCell ref="B82:C84"/>
    <mergeCell ref="D82:E83"/>
    <mergeCell ref="F82:F83"/>
    <mergeCell ref="G82:G83"/>
    <mergeCell ref="H82:K82"/>
    <mergeCell ref="M82:N84"/>
    <mergeCell ref="O82:O84"/>
    <mergeCell ref="P82:P84"/>
    <mergeCell ref="M79:N81"/>
    <mergeCell ref="O79:O81"/>
    <mergeCell ref="P79:P81"/>
    <mergeCell ref="AG79:AG81"/>
    <mergeCell ref="AH79:AH81"/>
    <mergeCell ref="AI79:AI81"/>
    <mergeCell ref="AA79:AA81"/>
    <mergeCell ref="AB79:AB81"/>
    <mergeCell ref="AC79:AC81"/>
    <mergeCell ref="S85:S87"/>
    <mergeCell ref="AG88:AG90"/>
    <mergeCell ref="AH88:AH90"/>
    <mergeCell ref="AI88:AI90"/>
    <mergeCell ref="AJ88:AJ90"/>
    <mergeCell ref="A91:A93"/>
    <mergeCell ref="B91:C93"/>
    <mergeCell ref="D91:E92"/>
    <mergeCell ref="F91:F92"/>
    <mergeCell ref="G91:G92"/>
    <mergeCell ref="H91:K91"/>
    <mergeCell ref="AJ85:AJ87"/>
    <mergeCell ref="A88:A90"/>
    <mergeCell ref="B88:C90"/>
    <mergeCell ref="D88:E89"/>
    <mergeCell ref="F88:F89"/>
    <mergeCell ref="G88:G89"/>
    <mergeCell ref="H88:K88"/>
    <mergeCell ref="M88:N90"/>
    <mergeCell ref="O88:O90"/>
    <mergeCell ref="P88:P90"/>
    <mergeCell ref="M85:N87"/>
    <mergeCell ref="O85:O87"/>
    <mergeCell ref="P85:P87"/>
    <mergeCell ref="AG85:AG87"/>
    <mergeCell ref="AH85:AH87"/>
    <mergeCell ref="AI85:AI87"/>
    <mergeCell ref="Q85:Q87"/>
    <mergeCell ref="R85:R87"/>
    <mergeCell ref="U85:U87"/>
    <mergeCell ref="T91:T93"/>
    <mergeCell ref="V85:V87"/>
    <mergeCell ref="S88:S90"/>
    <mergeCell ref="S91:S93"/>
    <mergeCell ref="AG94:AG96"/>
    <mergeCell ref="AH94:AH96"/>
    <mergeCell ref="AI94:AI96"/>
    <mergeCell ref="AJ94:AJ96"/>
    <mergeCell ref="A97:A99"/>
    <mergeCell ref="B97:C99"/>
    <mergeCell ref="D97:E98"/>
    <mergeCell ref="F97:F98"/>
    <mergeCell ref="G97:G98"/>
    <mergeCell ref="H97:K97"/>
    <mergeCell ref="AJ91:AJ93"/>
    <mergeCell ref="A94:A96"/>
    <mergeCell ref="B94:C96"/>
    <mergeCell ref="D94:E95"/>
    <mergeCell ref="F94:F95"/>
    <mergeCell ref="G94:G95"/>
    <mergeCell ref="H94:K94"/>
    <mergeCell ref="M94:N96"/>
    <mergeCell ref="O94:O96"/>
    <mergeCell ref="P94:P96"/>
    <mergeCell ref="M91:N93"/>
    <mergeCell ref="O91:O93"/>
    <mergeCell ref="P91:P93"/>
    <mergeCell ref="AG91:AG93"/>
    <mergeCell ref="AH91:AH93"/>
    <mergeCell ref="AI91:AI93"/>
    <mergeCell ref="AA91:AA93"/>
    <mergeCell ref="AB91:AB93"/>
    <mergeCell ref="AC91:AC93"/>
    <mergeCell ref="S97:S99"/>
    <mergeCell ref="AG100:AG102"/>
    <mergeCell ref="AH100:AH102"/>
    <mergeCell ref="AI100:AI102"/>
    <mergeCell ref="AJ100:AJ102"/>
    <mergeCell ref="A103:A105"/>
    <mergeCell ref="B103:C105"/>
    <mergeCell ref="D103:E104"/>
    <mergeCell ref="F103:F104"/>
    <mergeCell ref="G103:G104"/>
    <mergeCell ref="H103:K103"/>
    <mergeCell ref="AJ97:AJ99"/>
    <mergeCell ref="A100:A102"/>
    <mergeCell ref="B100:C102"/>
    <mergeCell ref="D100:E101"/>
    <mergeCell ref="F100:F101"/>
    <mergeCell ref="G100:G101"/>
    <mergeCell ref="H100:K100"/>
    <mergeCell ref="M100:N102"/>
    <mergeCell ref="O100:O102"/>
    <mergeCell ref="P100:P102"/>
    <mergeCell ref="M97:N99"/>
    <mergeCell ref="O97:O99"/>
    <mergeCell ref="P97:P99"/>
    <mergeCell ref="AG97:AG99"/>
    <mergeCell ref="AH97:AH99"/>
    <mergeCell ref="AI97:AI99"/>
    <mergeCell ref="Q97:Q99"/>
    <mergeCell ref="R97:R99"/>
    <mergeCell ref="U97:U99"/>
    <mergeCell ref="V97:V99"/>
    <mergeCell ref="S100:S102"/>
    <mergeCell ref="S103:S105"/>
    <mergeCell ref="AG106:AG108"/>
    <mergeCell ref="AH106:AH108"/>
    <mergeCell ref="AI106:AI108"/>
    <mergeCell ref="AJ106:AJ108"/>
    <mergeCell ref="A109:A111"/>
    <mergeCell ref="B109:C111"/>
    <mergeCell ref="D109:E110"/>
    <mergeCell ref="F109:F110"/>
    <mergeCell ref="G109:G110"/>
    <mergeCell ref="H109:K109"/>
    <mergeCell ref="AJ103:AJ105"/>
    <mergeCell ref="A106:A108"/>
    <mergeCell ref="B106:C108"/>
    <mergeCell ref="D106:E107"/>
    <mergeCell ref="F106:F107"/>
    <mergeCell ref="G106:G107"/>
    <mergeCell ref="H106:K106"/>
    <mergeCell ref="M106:N108"/>
    <mergeCell ref="O106:O108"/>
    <mergeCell ref="P106:P108"/>
    <mergeCell ref="M103:N105"/>
    <mergeCell ref="O103:O105"/>
    <mergeCell ref="P103:P105"/>
    <mergeCell ref="AG103:AG105"/>
    <mergeCell ref="AH103:AH105"/>
    <mergeCell ref="AI103:AI105"/>
    <mergeCell ref="AA103:AA105"/>
    <mergeCell ref="AB103:AB105"/>
    <mergeCell ref="AC103:AC105"/>
    <mergeCell ref="S109:S111"/>
    <mergeCell ref="AG112:AG114"/>
    <mergeCell ref="AH112:AH114"/>
    <mergeCell ref="AI112:AI114"/>
    <mergeCell ref="AJ112:AJ114"/>
    <mergeCell ref="A115:A117"/>
    <mergeCell ref="B115:C117"/>
    <mergeCell ref="D115:E116"/>
    <mergeCell ref="F115:F116"/>
    <mergeCell ref="G115:G116"/>
    <mergeCell ref="H115:K115"/>
    <mergeCell ref="AJ109:AJ111"/>
    <mergeCell ref="A112:A114"/>
    <mergeCell ref="B112:C114"/>
    <mergeCell ref="D112:E113"/>
    <mergeCell ref="F112:F113"/>
    <mergeCell ref="G112:G113"/>
    <mergeCell ref="H112:K112"/>
    <mergeCell ref="M112:N114"/>
    <mergeCell ref="O112:O114"/>
    <mergeCell ref="P112:P114"/>
    <mergeCell ref="M109:N111"/>
    <mergeCell ref="O109:O111"/>
    <mergeCell ref="P109:P111"/>
    <mergeCell ref="AG109:AG111"/>
    <mergeCell ref="AH109:AH111"/>
    <mergeCell ref="AI109:AI111"/>
    <mergeCell ref="Q109:Q111"/>
    <mergeCell ref="R109:R111"/>
    <mergeCell ref="U109:U111"/>
    <mergeCell ref="V109:V111"/>
    <mergeCell ref="S112:S114"/>
    <mergeCell ref="S115:S117"/>
    <mergeCell ref="AG118:AG120"/>
    <mergeCell ref="AH118:AH120"/>
    <mergeCell ref="AI118:AI120"/>
    <mergeCell ref="AJ118:AJ120"/>
    <mergeCell ref="A121:A123"/>
    <mergeCell ref="B121:C123"/>
    <mergeCell ref="D121:E122"/>
    <mergeCell ref="F121:F122"/>
    <mergeCell ref="G121:G122"/>
    <mergeCell ref="H121:K121"/>
    <mergeCell ref="AJ115:AJ117"/>
    <mergeCell ref="A118:A120"/>
    <mergeCell ref="B118:C120"/>
    <mergeCell ref="D118:E119"/>
    <mergeCell ref="F118:F119"/>
    <mergeCell ref="G118:G119"/>
    <mergeCell ref="H118:K118"/>
    <mergeCell ref="M118:N120"/>
    <mergeCell ref="O118:O120"/>
    <mergeCell ref="P118:P120"/>
    <mergeCell ref="M115:N117"/>
    <mergeCell ref="O115:O117"/>
    <mergeCell ref="P115:P117"/>
    <mergeCell ref="AG115:AG117"/>
    <mergeCell ref="AH115:AH117"/>
    <mergeCell ref="AI115:AI117"/>
    <mergeCell ref="AA115:AA117"/>
    <mergeCell ref="AB115:AB117"/>
    <mergeCell ref="AC115:AC117"/>
    <mergeCell ref="S121:S123"/>
    <mergeCell ref="AG124:AG126"/>
    <mergeCell ref="AH124:AH126"/>
    <mergeCell ref="AI124:AI126"/>
    <mergeCell ref="AJ124:AJ126"/>
    <mergeCell ref="A127:A129"/>
    <mergeCell ref="B127:C129"/>
    <mergeCell ref="D127:E128"/>
    <mergeCell ref="F127:F128"/>
    <mergeCell ref="G127:G128"/>
    <mergeCell ref="H127:K127"/>
    <mergeCell ref="AJ121:AJ123"/>
    <mergeCell ref="A124:A126"/>
    <mergeCell ref="B124:C126"/>
    <mergeCell ref="D124:E125"/>
    <mergeCell ref="F124:F125"/>
    <mergeCell ref="G124:G125"/>
    <mergeCell ref="H124:K124"/>
    <mergeCell ref="M124:N126"/>
    <mergeCell ref="O124:O126"/>
    <mergeCell ref="P124:P126"/>
    <mergeCell ref="M121:N123"/>
    <mergeCell ref="O121:O123"/>
    <mergeCell ref="P121:P123"/>
    <mergeCell ref="AG121:AG123"/>
    <mergeCell ref="AH121:AH123"/>
    <mergeCell ref="AI121:AI123"/>
    <mergeCell ref="Q121:Q123"/>
    <mergeCell ref="R121:R123"/>
    <mergeCell ref="U121:U123"/>
    <mergeCell ref="V121:V123"/>
    <mergeCell ref="S124:S126"/>
    <mergeCell ref="S127:S129"/>
    <mergeCell ref="AG130:AG132"/>
    <mergeCell ref="AH130:AH132"/>
    <mergeCell ref="AI130:AI132"/>
    <mergeCell ref="AJ130:AJ132"/>
    <mergeCell ref="A133:A135"/>
    <mergeCell ref="B133:C135"/>
    <mergeCell ref="D133:E134"/>
    <mergeCell ref="F133:F134"/>
    <mergeCell ref="G133:G134"/>
    <mergeCell ref="H133:K133"/>
    <mergeCell ref="AJ127:AJ129"/>
    <mergeCell ref="A130:A132"/>
    <mergeCell ref="B130:C132"/>
    <mergeCell ref="D130:E131"/>
    <mergeCell ref="F130:F131"/>
    <mergeCell ref="G130:G131"/>
    <mergeCell ref="H130:K130"/>
    <mergeCell ref="M130:N132"/>
    <mergeCell ref="O130:O132"/>
    <mergeCell ref="P130:P132"/>
    <mergeCell ref="M127:N129"/>
    <mergeCell ref="O127:O129"/>
    <mergeCell ref="P127:P129"/>
    <mergeCell ref="AG127:AG129"/>
    <mergeCell ref="AH127:AH129"/>
    <mergeCell ref="AI127:AI129"/>
    <mergeCell ref="AA127:AA129"/>
    <mergeCell ref="AB127:AB129"/>
    <mergeCell ref="AC127:AC129"/>
    <mergeCell ref="S133:S135"/>
    <mergeCell ref="AG136:AG138"/>
    <mergeCell ref="AH136:AH138"/>
    <mergeCell ref="AI136:AI138"/>
    <mergeCell ref="AJ136:AJ138"/>
    <mergeCell ref="A139:A141"/>
    <mergeCell ref="B139:C141"/>
    <mergeCell ref="D139:E140"/>
    <mergeCell ref="F139:F140"/>
    <mergeCell ref="G139:G140"/>
    <mergeCell ref="H139:K139"/>
    <mergeCell ref="AJ133:AJ135"/>
    <mergeCell ref="A136:A138"/>
    <mergeCell ref="B136:C138"/>
    <mergeCell ref="D136:E137"/>
    <mergeCell ref="F136:F137"/>
    <mergeCell ref="G136:G137"/>
    <mergeCell ref="H136:K136"/>
    <mergeCell ref="M136:N138"/>
    <mergeCell ref="O136:O138"/>
    <mergeCell ref="P136:P138"/>
    <mergeCell ref="M133:N135"/>
    <mergeCell ref="O133:O135"/>
    <mergeCell ref="P133:P135"/>
    <mergeCell ref="AG133:AG135"/>
    <mergeCell ref="AH133:AH135"/>
    <mergeCell ref="AI133:AI135"/>
    <mergeCell ref="Q133:Q135"/>
    <mergeCell ref="R133:R135"/>
    <mergeCell ref="U133:U135"/>
    <mergeCell ref="V133:V135"/>
    <mergeCell ref="S136:S138"/>
    <mergeCell ref="S139:S141"/>
    <mergeCell ref="AG142:AG144"/>
    <mergeCell ref="AH142:AH144"/>
    <mergeCell ref="AI142:AI144"/>
    <mergeCell ref="AJ142:AJ144"/>
    <mergeCell ref="A145:A147"/>
    <mergeCell ref="B145:C147"/>
    <mergeCell ref="D145:E146"/>
    <mergeCell ref="F145:F146"/>
    <mergeCell ref="G145:G146"/>
    <mergeCell ref="H145:K145"/>
    <mergeCell ref="AJ139:AJ141"/>
    <mergeCell ref="A142:A144"/>
    <mergeCell ref="B142:C144"/>
    <mergeCell ref="D142:E143"/>
    <mergeCell ref="F142:F143"/>
    <mergeCell ref="G142:G143"/>
    <mergeCell ref="H142:K142"/>
    <mergeCell ref="M142:N144"/>
    <mergeCell ref="O142:O144"/>
    <mergeCell ref="P142:P144"/>
    <mergeCell ref="M139:N141"/>
    <mergeCell ref="O139:O141"/>
    <mergeCell ref="P139:P141"/>
    <mergeCell ref="AG139:AG141"/>
    <mergeCell ref="AH139:AH141"/>
    <mergeCell ref="AI139:AI141"/>
    <mergeCell ref="AA139:AA141"/>
    <mergeCell ref="AB139:AB141"/>
    <mergeCell ref="AC139:AC141"/>
    <mergeCell ref="S145:S147"/>
    <mergeCell ref="AG148:AG150"/>
    <mergeCell ref="AH148:AH150"/>
    <mergeCell ref="AI148:AI150"/>
    <mergeCell ref="AJ148:AJ150"/>
    <mergeCell ref="A151:A153"/>
    <mergeCell ref="B151:C153"/>
    <mergeCell ref="D151:E152"/>
    <mergeCell ref="F151:F152"/>
    <mergeCell ref="G151:G152"/>
    <mergeCell ref="H151:K151"/>
    <mergeCell ref="AJ145:AJ147"/>
    <mergeCell ref="A148:A150"/>
    <mergeCell ref="B148:C150"/>
    <mergeCell ref="D148:E149"/>
    <mergeCell ref="F148:F149"/>
    <mergeCell ref="G148:G149"/>
    <mergeCell ref="H148:K148"/>
    <mergeCell ref="M148:N150"/>
    <mergeCell ref="O148:O150"/>
    <mergeCell ref="P148:P150"/>
    <mergeCell ref="M145:N147"/>
    <mergeCell ref="O145:O147"/>
    <mergeCell ref="P145:P147"/>
    <mergeCell ref="AG145:AG147"/>
    <mergeCell ref="AH145:AH147"/>
    <mergeCell ref="AI145:AI147"/>
    <mergeCell ref="Q145:Q147"/>
    <mergeCell ref="R145:R147"/>
    <mergeCell ref="U145:U147"/>
    <mergeCell ref="V145:V147"/>
    <mergeCell ref="S148:S150"/>
    <mergeCell ref="S151:S153"/>
    <mergeCell ref="AG154:AG156"/>
    <mergeCell ref="AH154:AH156"/>
    <mergeCell ref="AI154:AI156"/>
    <mergeCell ref="AJ154:AJ156"/>
    <mergeCell ref="A157:A159"/>
    <mergeCell ref="B157:C159"/>
    <mergeCell ref="D157:E158"/>
    <mergeCell ref="F157:F158"/>
    <mergeCell ref="G157:G158"/>
    <mergeCell ref="H157:K157"/>
    <mergeCell ref="AJ151:AJ153"/>
    <mergeCell ref="A154:A156"/>
    <mergeCell ref="B154:C156"/>
    <mergeCell ref="D154:E155"/>
    <mergeCell ref="F154:F155"/>
    <mergeCell ref="G154:G155"/>
    <mergeCell ref="H154:K154"/>
    <mergeCell ref="M154:N156"/>
    <mergeCell ref="O154:O156"/>
    <mergeCell ref="P154:P156"/>
    <mergeCell ref="M151:N153"/>
    <mergeCell ref="O151:O153"/>
    <mergeCell ref="P151:P153"/>
    <mergeCell ref="AG151:AG153"/>
    <mergeCell ref="AH151:AH153"/>
    <mergeCell ref="AI151:AI153"/>
    <mergeCell ref="AA151:AA153"/>
    <mergeCell ref="AB151:AB153"/>
    <mergeCell ref="AC151:AC153"/>
    <mergeCell ref="AG160:AG162"/>
    <mergeCell ref="AH160:AH162"/>
    <mergeCell ref="AI160:AI162"/>
    <mergeCell ref="AJ160:AJ162"/>
    <mergeCell ref="A163:A165"/>
    <mergeCell ref="B163:C165"/>
    <mergeCell ref="D163:E164"/>
    <mergeCell ref="F163:F164"/>
    <mergeCell ref="G163:G164"/>
    <mergeCell ref="H163:K163"/>
    <mergeCell ref="AJ157:AJ159"/>
    <mergeCell ref="A160:A162"/>
    <mergeCell ref="B160:C162"/>
    <mergeCell ref="D160:E161"/>
    <mergeCell ref="F160:F161"/>
    <mergeCell ref="G160:G161"/>
    <mergeCell ref="H160:K160"/>
    <mergeCell ref="M160:N162"/>
    <mergeCell ref="O160:O162"/>
    <mergeCell ref="P160:P162"/>
    <mergeCell ref="M157:N159"/>
    <mergeCell ref="O157:O159"/>
    <mergeCell ref="P157:P159"/>
    <mergeCell ref="AG157:AG159"/>
    <mergeCell ref="AH157:AH159"/>
    <mergeCell ref="AI157:AI159"/>
    <mergeCell ref="Q157:Q159"/>
    <mergeCell ref="R157:R159"/>
    <mergeCell ref="U157:U159"/>
    <mergeCell ref="T157:T159"/>
    <mergeCell ref="T160:T162"/>
    <mergeCell ref="T163:T165"/>
    <mergeCell ref="A170:A174"/>
    <mergeCell ref="B170:C174"/>
    <mergeCell ref="D170:E171"/>
    <mergeCell ref="F170:F171"/>
    <mergeCell ref="G170:G171"/>
    <mergeCell ref="H170:I170"/>
    <mergeCell ref="AI166:AI168"/>
    <mergeCell ref="AJ166:AJ168"/>
    <mergeCell ref="B169:C169"/>
    <mergeCell ref="D169:G169"/>
    <mergeCell ref="H169:K169"/>
    <mergeCell ref="M169:N169"/>
    <mergeCell ref="X166:X168"/>
    <mergeCell ref="Y166:Y168"/>
    <mergeCell ref="Z166:Z168"/>
    <mergeCell ref="AA166:AA168"/>
    <mergeCell ref="AJ163:AJ165"/>
    <mergeCell ref="A166:A168"/>
    <mergeCell ref="B166:C168"/>
    <mergeCell ref="D166:G167"/>
    <mergeCell ref="H166:K166"/>
    <mergeCell ref="M166:N168"/>
    <mergeCell ref="O166:O168"/>
    <mergeCell ref="P166:P168"/>
    <mergeCell ref="AG166:AG168"/>
    <mergeCell ref="AH166:AH168"/>
    <mergeCell ref="M163:N165"/>
    <mergeCell ref="O163:O165"/>
    <mergeCell ref="P163:P165"/>
    <mergeCell ref="T166:T168"/>
    <mergeCell ref="T170:T174"/>
    <mergeCell ref="AG163:AG165"/>
    <mergeCell ref="AH163:AH165"/>
    <mergeCell ref="AI163:AI165"/>
    <mergeCell ref="D175:E176"/>
    <mergeCell ref="F175:F176"/>
    <mergeCell ref="G175:G176"/>
    <mergeCell ref="H175:K175"/>
    <mergeCell ref="AJ170:AJ174"/>
    <mergeCell ref="H171:I172"/>
    <mergeCell ref="J171:J172"/>
    <mergeCell ref="K171:K172"/>
    <mergeCell ref="D172:E173"/>
    <mergeCell ref="F172:F173"/>
    <mergeCell ref="G172:G173"/>
    <mergeCell ref="D174:E174"/>
    <mergeCell ref="AA170:AA174"/>
    <mergeCell ref="AB170:AB174"/>
    <mergeCell ref="M170:N174"/>
    <mergeCell ref="O170:O174"/>
    <mergeCell ref="P170:P174"/>
    <mergeCell ref="AG170:AG174"/>
    <mergeCell ref="AH170:AH174"/>
    <mergeCell ref="AI170:AI174"/>
    <mergeCell ref="AC170:AC174"/>
    <mergeCell ref="AD170:AD174"/>
    <mergeCell ref="AE170:AE174"/>
    <mergeCell ref="AF170:AF174"/>
    <mergeCell ref="S170:S174"/>
    <mergeCell ref="S175:S177"/>
    <mergeCell ref="AD163:AD165"/>
    <mergeCell ref="S166:S168"/>
    <mergeCell ref="S163:S165"/>
    <mergeCell ref="AG178:AG180"/>
    <mergeCell ref="AH178:AH180"/>
    <mergeCell ref="AI178:AI180"/>
    <mergeCell ref="AJ178:AJ180"/>
    <mergeCell ref="A181:A183"/>
    <mergeCell ref="B181:C183"/>
    <mergeCell ref="D181:E182"/>
    <mergeCell ref="F181:F182"/>
    <mergeCell ref="G181:G182"/>
    <mergeCell ref="H181:K181"/>
    <mergeCell ref="AJ175:AJ177"/>
    <mergeCell ref="A178:A180"/>
    <mergeCell ref="B178:C180"/>
    <mergeCell ref="D178:E179"/>
    <mergeCell ref="F178:F179"/>
    <mergeCell ref="G178:G179"/>
    <mergeCell ref="H178:K178"/>
    <mergeCell ref="M178:N180"/>
    <mergeCell ref="O178:O180"/>
    <mergeCell ref="P178:P180"/>
    <mergeCell ref="M175:N177"/>
    <mergeCell ref="O175:O177"/>
    <mergeCell ref="P175:P177"/>
    <mergeCell ref="AG175:AG177"/>
    <mergeCell ref="AH175:AH177"/>
    <mergeCell ref="AI175:AI177"/>
    <mergeCell ref="Z175:Z177"/>
    <mergeCell ref="AA175:AA177"/>
    <mergeCell ref="AB175:AB177"/>
    <mergeCell ref="AC175:AC177"/>
    <mergeCell ref="A175:A177"/>
    <mergeCell ref="B175:C177"/>
    <mergeCell ref="AG184:AG186"/>
    <mergeCell ref="AH184:AH186"/>
    <mergeCell ref="AI184:AI186"/>
    <mergeCell ref="AJ184:AJ186"/>
    <mergeCell ref="A187:A189"/>
    <mergeCell ref="B187:C189"/>
    <mergeCell ref="D187:E188"/>
    <mergeCell ref="F187:F188"/>
    <mergeCell ref="G187:G188"/>
    <mergeCell ref="H187:K187"/>
    <mergeCell ref="AJ181:AJ183"/>
    <mergeCell ref="A184:A186"/>
    <mergeCell ref="B184:C186"/>
    <mergeCell ref="D184:E185"/>
    <mergeCell ref="F184:F185"/>
    <mergeCell ref="G184:G185"/>
    <mergeCell ref="H184:K184"/>
    <mergeCell ref="M184:N186"/>
    <mergeCell ref="O184:O186"/>
    <mergeCell ref="P184:P186"/>
    <mergeCell ref="M181:N183"/>
    <mergeCell ref="O181:O183"/>
    <mergeCell ref="P181:P183"/>
    <mergeCell ref="AG181:AG183"/>
    <mergeCell ref="AH181:AH183"/>
    <mergeCell ref="AI181:AI183"/>
    <mergeCell ref="X181:X183"/>
    <mergeCell ref="Y181:Y183"/>
    <mergeCell ref="Z181:Z183"/>
    <mergeCell ref="AA181:AA183"/>
    <mergeCell ref="S181:S183"/>
    <mergeCell ref="S184:S186"/>
    <mergeCell ref="AG190:AG192"/>
    <mergeCell ref="AH190:AH192"/>
    <mergeCell ref="AI190:AI192"/>
    <mergeCell ref="AJ190:AJ192"/>
    <mergeCell ref="A193:A195"/>
    <mergeCell ref="B193:C195"/>
    <mergeCell ref="D193:E194"/>
    <mergeCell ref="F193:F194"/>
    <mergeCell ref="G193:G194"/>
    <mergeCell ref="H193:K193"/>
    <mergeCell ref="AJ187:AJ189"/>
    <mergeCell ref="A190:A192"/>
    <mergeCell ref="B190:C192"/>
    <mergeCell ref="D190:E191"/>
    <mergeCell ref="F190:F191"/>
    <mergeCell ref="G190:G191"/>
    <mergeCell ref="H190:K190"/>
    <mergeCell ref="M190:N192"/>
    <mergeCell ref="O190:O192"/>
    <mergeCell ref="P190:P192"/>
    <mergeCell ref="M187:N189"/>
    <mergeCell ref="O187:O189"/>
    <mergeCell ref="P187:P189"/>
    <mergeCell ref="AG187:AG189"/>
    <mergeCell ref="AH187:AH189"/>
    <mergeCell ref="AI187:AI189"/>
    <mergeCell ref="Z187:Z189"/>
    <mergeCell ref="AA187:AA189"/>
    <mergeCell ref="AB187:AB189"/>
    <mergeCell ref="AC187:AC189"/>
    <mergeCell ref="S187:S189"/>
    <mergeCell ref="S190:S192"/>
    <mergeCell ref="AG196:AG198"/>
    <mergeCell ref="AH196:AH198"/>
    <mergeCell ref="AI196:AI198"/>
    <mergeCell ref="AJ196:AJ198"/>
    <mergeCell ref="A199:A201"/>
    <mergeCell ref="B199:C201"/>
    <mergeCell ref="D199:E200"/>
    <mergeCell ref="F199:F200"/>
    <mergeCell ref="G199:G200"/>
    <mergeCell ref="H199:K199"/>
    <mergeCell ref="AJ193:AJ195"/>
    <mergeCell ref="A196:A198"/>
    <mergeCell ref="B196:C198"/>
    <mergeCell ref="D196:E197"/>
    <mergeCell ref="F196:F197"/>
    <mergeCell ref="G196:G197"/>
    <mergeCell ref="H196:K196"/>
    <mergeCell ref="M196:N198"/>
    <mergeCell ref="O196:O198"/>
    <mergeCell ref="P196:P198"/>
    <mergeCell ref="M193:N195"/>
    <mergeCell ref="O193:O195"/>
    <mergeCell ref="P193:P195"/>
    <mergeCell ref="AG193:AG195"/>
    <mergeCell ref="AH193:AH195"/>
    <mergeCell ref="AI193:AI195"/>
    <mergeCell ref="X193:X195"/>
    <mergeCell ref="Y193:Y195"/>
    <mergeCell ref="Z193:Z195"/>
    <mergeCell ref="AA193:AA195"/>
    <mergeCell ref="S193:S195"/>
    <mergeCell ref="S196:S198"/>
    <mergeCell ref="AG202:AG204"/>
    <mergeCell ref="AH202:AH204"/>
    <mergeCell ref="AI202:AI204"/>
    <mergeCell ref="AJ202:AJ204"/>
    <mergeCell ref="A205:A207"/>
    <mergeCell ref="B205:C207"/>
    <mergeCell ref="D205:E206"/>
    <mergeCell ref="F205:F206"/>
    <mergeCell ref="G205:G206"/>
    <mergeCell ref="H205:K205"/>
    <mergeCell ref="AJ199:AJ201"/>
    <mergeCell ref="A202:A204"/>
    <mergeCell ref="B202:C204"/>
    <mergeCell ref="D202:E203"/>
    <mergeCell ref="F202:F203"/>
    <mergeCell ref="G202:G203"/>
    <mergeCell ref="H202:K202"/>
    <mergeCell ref="M202:N204"/>
    <mergeCell ref="O202:O204"/>
    <mergeCell ref="P202:P204"/>
    <mergeCell ref="M199:N201"/>
    <mergeCell ref="O199:O201"/>
    <mergeCell ref="P199:P201"/>
    <mergeCell ref="AG199:AG201"/>
    <mergeCell ref="AH199:AH201"/>
    <mergeCell ref="AI199:AI201"/>
    <mergeCell ref="Z199:Z201"/>
    <mergeCell ref="AA199:AA201"/>
    <mergeCell ref="AB199:AB201"/>
    <mergeCell ref="AC199:AC201"/>
    <mergeCell ref="S199:S201"/>
    <mergeCell ref="S202:S204"/>
    <mergeCell ref="AG208:AG210"/>
    <mergeCell ref="AH208:AH210"/>
    <mergeCell ref="AI208:AI210"/>
    <mergeCell ref="AJ208:AJ210"/>
    <mergeCell ref="A211:A213"/>
    <mergeCell ref="B211:C213"/>
    <mergeCell ref="D211:E212"/>
    <mergeCell ref="F211:F212"/>
    <mergeCell ref="G211:G212"/>
    <mergeCell ref="H211:K211"/>
    <mergeCell ref="AJ205:AJ207"/>
    <mergeCell ref="A208:A210"/>
    <mergeCell ref="B208:C210"/>
    <mergeCell ref="D208:E209"/>
    <mergeCell ref="F208:F209"/>
    <mergeCell ref="G208:G209"/>
    <mergeCell ref="H208:K208"/>
    <mergeCell ref="M208:N210"/>
    <mergeCell ref="O208:O210"/>
    <mergeCell ref="P208:P210"/>
    <mergeCell ref="M205:N207"/>
    <mergeCell ref="O205:O207"/>
    <mergeCell ref="P205:P207"/>
    <mergeCell ref="AG205:AG207"/>
    <mergeCell ref="AH205:AH207"/>
    <mergeCell ref="AI205:AI207"/>
    <mergeCell ref="X205:X207"/>
    <mergeCell ref="Y205:Y207"/>
    <mergeCell ref="Z205:Z207"/>
    <mergeCell ref="AA205:AA207"/>
    <mergeCell ref="S205:S207"/>
    <mergeCell ref="S208:S210"/>
    <mergeCell ref="AG214:AG216"/>
    <mergeCell ref="AH214:AH216"/>
    <mergeCell ref="AI214:AI216"/>
    <mergeCell ref="AJ214:AJ216"/>
    <mergeCell ref="A217:A219"/>
    <mergeCell ref="B217:C219"/>
    <mergeCell ref="D217:E218"/>
    <mergeCell ref="F217:F218"/>
    <mergeCell ref="G217:G218"/>
    <mergeCell ref="H217:K217"/>
    <mergeCell ref="AJ211:AJ213"/>
    <mergeCell ref="A214:A216"/>
    <mergeCell ref="B214:C216"/>
    <mergeCell ref="D214:E215"/>
    <mergeCell ref="F214:F215"/>
    <mergeCell ref="G214:G215"/>
    <mergeCell ref="H214:K214"/>
    <mergeCell ref="M214:N216"/>
    <mergeCell ref="O214:O216"/>
    <mergeCell ref="P214:P216"/>
    <mergeCell ref="M211:N213"/>
    <mergeCell ref="O211:O213"/>
    <mergeCell ref="P211:P213"/>
    <mergeCell ref="AG211:AG213"/>
    <mergeCell ref="AH211:AH213"/>
    <mergeCell ref="AI211:AI213"/>
    <mergeCell ref="Z211:Z213"/>
    <mergeCell ref="AA211:AA213"/>
    <mergeCell ref="AB211:AB213"/>
    <mergeCell ref="AC211:AC213"/>
    <mergeCell ref="S211:S213"/>
    <mergeCell ref="S214:S216"/>
    <mergeCell ref="AJ217:AJ219"/>
    <mergeCell ref="A220:A222"/>
    <mergeCell ref="B220:C222"/>
    <mergeCell ref="D220:G221"/>
    <mergeCell ref="H220:K220"/>
    <mergeCell ref="M220:N222"/>
    <mergeCell ref="O220:O222"/>
    <mergeCell ref="P220:P222"/>
    <mergeCell ref="AG220:AG222"/>
    <mergeCell ref="AH220:AH222"/>
    <mergeCell ref="M217:N219"/>
    <mergeCell ref="O217:O219"/>
    <mergeCell ref="P217:P219"/>
    <mergeCell ref="AG217:AG219"/>
    <mergeCell ref="AH217:AH219"/>
    <mergeCell ref="AI217:AI219"/>
    <mergeCell ref="X217:X219"/>
    <mergeCell ref="Y217:Y219"/>
    <mergeCell ref="Z217:Z219"/>
    <mergeCell ref="AA217:AA219"/>
    <mergeCell ref="S217:S219"/>
    <mergeCell ref="S220:S222"/>
    <mergeCell ref="T217:T219"/>
    <mergeCell ref="T220:T222"/>
    <mergeCell ref="D227:E228"/>
    <mergeCell ref="F227:F228"/>
    <mergeCell ref="G227:G228"/>
    <mergeCell ref="H227:K227"/>
    <mergeCell ref="AH223:AH225"/>
    <mergeCell ref="AI223:AI225"/>
    <mergeCell ref="AJ223:AJ225"/>
    <mergeCell ref="B226:C226"/>
    <mergeCell ref="D226:G226"/>
    <mergeCell ref="H226:K226"/>
    <mergeCell ref="M226:N226"/>
    <mergeCell ref="Z223:Z225"/>
    <mergeCell ref="AA223:AA225"/>
    <mergeCell ref="AB223:AB225"/>
    <mergeCell ref="AI220:AI222"/>
    <mergeCell ref="AJ220:AJ222"/>
    <mergeCell ref="A223:A225"/>
    <mergeCell ref="B223:C225"/>
    <mergeCell ref="D223:G224"/>
    <mergeCell ref="H223:K223"/>
    <mergeCell ref="M223:N225"/>
    <mergeCell ref="O223:O225"/>
    <mergeCell ref="P223:P225"/>
    <mergeCell ref="AG223:AG225"/>
    <mergeCell ref="S223:S225"/>
    <mergeCell ref="S227:S229"/>
    <mergeCell ref="T223:T225"/>
    <mergeCell ref="T227:T229"/>
    <mergeCell ref="AF220:AF222"/>
    <mergeCell ref="Q223:Q225"/>
    <mergeCell ref="R223:R225"/>
    <mergeCell ref="U223:U225"/>
    <mergeCell ref="AG230:AG232"/>
    <mergeCell ref="AH230:AH232"/>
    <mergeCell ref="AI230:AI232"/>
    <mergeCell ref="AJ230:AJ232"/>
    <mergeCell ref="A233:A235"/>
    <mergeCell ref="B233:C235"/>
    <mergeCell ref="D233:E234"/>
    <mergeCell ref="F233:F234"/>
    <mergeCell ref="G233:G234"/>
    <mergeCell ref="H233:K233"/>
    <mergeCell ref="AJ227:AJ229"/>
    <mergeCell ref="A230:A232"/>
    <mergeCell ref="B230:C232"/>
    <mergeCell ref="D230:E231"/>
    <mergeCell ref="F230:F231"/>
    <mergeCell ref="G230:G231"/>
    <mergeCell ref="H230:K230"/>
    <mergeCell ref="M230:N232"/>
    <mergeCell ref="O230:O232"/>
    <mergeCell ref="P230:P232"/>
    <mergeCell ref="M227:N229"/>
    <mergeCell ref="O227:O229"/>
    <mergeCell ref="P227:P229"/>
    <mergeCell ref="AG227:AG229"/>
    <mergeCell ref="AH227:AH229"/>
    <mergeCell ref="AI227:AI229"/>
    <mergeCell ref="AB227:AB229"/>
    <mergeCell ref="AC227:AC229"/>
    <mergeCell ref="AD227:AD229"/>
    <mergeCell ref="AE227:AE229"/>
    <mergeCell ref="A227:A229"/>
    <mergeCell ref="B227:C229"/>
    <mergeCell ref="AG236:AG238"/>
    <mergeCell ref="AH236:AH238"/>
    <mergeCell ref="AI236:AI238"/>
    <mergeCell ref="AJ236:AJ238"/>
    <mergeCell ref="A239:A241"/>
    <mergeCell ref="B239:C241"/>
    <mergeCell ref="D239:E240"/>
    <mergeCell ref="F239:F240"/>
    <mergeCell ref="G239:G240"/>
    <mergeCell ref="H239:K239"/>
    <mergeCell ref="AJ233:AJ235"/>
    <mergeCell ref="A236:A238"/>
    <mergeCell ref="B236:C238"/>
    <mergeCell ref="D236:E237"/>
    <mergeCell ref="F236:F237"/>
    <mergeCell ref="G236:G237"/>
    <mergeCell ref="H236:K236"/>
    <mergeCell ref="M236:N238"/>
    <mergeCell ref="O236:O238"/>
    <mergeCell ref="P236:P238"/>
    <mergeCell ref="M233:N235"/>
    <mergeCell ref="O233:O235"/>
    <mergeCell ref="P233:P235"/>
    <mergeCell ref="AG233:AG235"/>
    <mergeCell ref="AH233:AH235"/>
    <mergeCell ref="AI233:AI235"/>
    <mergeCell ref="X233:X235"/>
    <mergeCell ref="Y233:Y235"/>
    <mergeCell ref="Z233:Z235"/>
    <mergeCell ref="AA233:AA235"/>
    <mergeCell ref="S233:S235"/>
    <mergeCell ref="S236:S238"/>
    <mergeCell ref="AG242:AG244"/>
    <mergeCell ref="AH242:AH244"/>
    <mergeCell ref="AI242:AI244"/>
    <mergeCell ref="AJ242:AJ244"/>
    <mergeCell ref="A245:A247"/>
    <mergeCell ref="B245:C247"/>
    <mergeCell ref="D245:E246"/>
    <mergeCell ref="F245:F246"/>
    <mergeCell ref="G245:G246"/>
    <mergeCell ref="H245:K245"/>
    <mergeCell ref="AJ239:AJ241"/>
    <mergeCell ref="A242:A244"/>
    <mergeCell ref="B242:C244"/>
    <mergeCell ref="D242:E243"/>
    <mergeCell ref="F242:F243"/>
    <mergeCell ref="G242:G243"/>
    <mergeCell ref="H242:K242"/>
    <mergeCell ref="M242:N244"/>
    <mergeCell ref="O242:O244"/>
    <mergeCell ref="P242:P244"/>
    <mergeCell ref="M239:N241"/>
    <mergeCell ref="O239:O241"/>
    <mergeCell ref="P239:P241"/>
    <mergeCell ref="AG239:AG241"/>
    <mergeCell ref="AH239:AH241"/>
    <mergeCell ref="AI239:AI241"/>
    <mergeCell ref="Z239:Z241"/>
    <mergeCell ref="AA239:AA241"/>
    <mergeCell ref="AB239:AB241"/>
    <mergeCell ref="AC239:AC241"/>
    <mergeCell ref="S239:S241"/>
    <mergeCell ref="S242:S244"/>
    <mergeCell ref="AG248:AG250"/>
    <mergeCell ref="AH248:AH250"/>
    <mergeCell ref="AI248:AI250"/>
    <mergeCell ref="AJ248:AJ250"/>
    <mergeCell ref="A251:A253"/>
    <mergeCell ref="B251:C253"/>
    <mergeCell ref="D251:E252"/>
    <mergeCell ref="F251:F252"/>
    <mergeCell ref="G251:G252"/>
    <mergeCell ref="H251:K251"/>
    <mergeCell ref="AJ245:AJ247"/>
    <mergeCell ref="A248:A250"/>
    <mergeCell ref="B248:C250"/>
    <mergeCell ref="D248:E249"/>
    <mergeCell ref="F248:F249"/>
    <mergeCell ref="G248:G249"/>
    <mergeCell ref="H248:K248"/>
    <mergeCell ref="M248:N250"/>
    <mergeCell ref="O248:O250"/>
    <mergeCell ref="P248:P250"/>
    <mergeCell ref="M245:N247"/>
    <mergeCell ref="O245:O247"/>
    <mergeCell ref="P245:P247"/>
    <mergeCell ref="AG245:AG247"/>
    <mergeCell ref="AH245:AH247"/>
    <mergeCell ref="AI245:AI247"/>
    <mergeCell ref="X245:X247"/>
    <mergeCell ref="Y245:Y247"/>
    <mergeCell ref="Z245:Z247"/>
    <mergeCell ref="AA245:AA247"/>
    <mergeCell ref="S245:S247"/>
    <mergeCell ref="S248:S250"/>
    <mergeCell ref="AG254:AG256"/>
    <mergeCell ref="AH254:AH256"/>
    <mergeCell ref="AI254:AI256"/>
    <mergeCell ref="AJ254:AJ256"/>
    <mergeCell ref="A257:A259"/>
    <mergeCell ref="B257:C259"/>
    <mergeCell ref="D257:E258"/>
    <mergeCell ref="F257:F258"/>
    <mergeCell ref="G257:G258"/>
    <mergeCell ref="H257:K257"/>
    <mergeCell ref="AJ251:AJ253"/>
    <mergeCell ref="A254:A256"/>
    <mergeCell ref="B254:C256"/>
    <mergeCell ref="D254:E255"/>
    <mergeCell ref="F254:F255"/>
    <mergeCell ref="G254:G255"/>
    <mergeCell ref="H254:K254"/>
    <mergeCell ref="M254:N256"/>
    <mergeCell ref="O254:O256"/>
    <mergeCell ref="P254:P256"/>
    <mergeCell ref="M251:N253"/>
    <mergeCell ref="O251:O253"/>
    <mergeCell ref="P251:P253"/>
    <mergeCell ref="AG251:AG253"/>
    <mergeCell ref="AH251:AH253"/>
    <mergeCell ref="AI251:AI253"/>
    <mergeCell ref="Z251:Z253"/>
    <mergeCell ref="AA251:AA253"/>
    <mergeCell ref="AB251:AB253"/>
    <mergeCell ref="AC251:AC253"/>
    <mergeCell ref="S251:S253"/>
    <mergeCell ref="S254:S256"/>
    <mergeCell ref="AI260:AI262"/>
    <mergeCell ref="AJ260:AJ262"/>
    <mergeCell ref="B263:C263"/>
    <mergeCell ref="D263:G263"/>
    <mergeCell ref="H263:K263"/>
    <mergeCell ref="M263:N263"/>
    <mergeCell ref="AA260:AA262"/>
    <mergeCell ref="AB260:AB262"/>
    <mergeCell ref="AC260:AC262"/>
    <mergeCell ref="AD260:AD262"/>
    <mergeCell ref="AJ257:AJ259"/>
    <mergeCell ref="A260:A262"/>
    <mergeCell ref="B260:C262"/>
    <mergeCell ref="D260:G261"/>
    <mergeCell ref="H260:K260"/>
    <mergeCell ref="M260:N262"/>
    <mergeCell ref="O260:O262"/>
    <mergeCell ref="P260:P262"/>
    <mergeCell ref="AG260:AG262"/>
    <mergeCell ref="AH260:AH262"/>
    <mergeCell ref="M257:N259"/>
    <mergeCell ref="O257:O259"/>
    <mergeCell ref="P257:P259"/>
    <mergeCell ref="AG257:AG259"/>
    <mergeCell ref="AH257:AH259"/>
    <mergeCell ref="AI257:AI259"/>
    <mergeCell ref="X257:X259"/>
    <mergeCell ref="Y257:Y259"/>
    <mergeCell ref="Z257:Z259"/>
    <mergeCell ref="AA257:AA259"/>
    <mergeCell ref="S257:S259"/>
    <mergeCell ref="S260:S262"/>
    <mergeCell ref="A268:A270"/>
    <mergeCell ref="B268:C270"/>
    <mergeCell ref="D268:E269"/>
    <mergeCell ref="F268:F269"/>
    <mergeCell ref="G268:G269"/>
    <mergeCell ref="H268:K268"/>
    <mergeCell ref="M268:N270"/>
    <mergeCell ref="M264:N267"/>
    <mergeCell ref="O264:O267"/>
    <mergeCell ref="P264:P267"/>
    <mergeCell ref="AG264:AG267"/>
    <mergeCell ref="AH264:AH267"/>
    <mergeCell ref="AI264:AI267"/>
    <mergeCell ref="X264:X267"/>
    <mergeCell ref="Y264:Y267"/>
    <mergeCell ref="Z264:Z267"/>
    <mergeCell ref="AA264:AA267"/>
    <mergeCell ref="A264:A267"/>
    <mergeCell ref="B264:C267"/>
    <mergeCell ref="D264:E265"/>
    <mergeCell ref="F264:F265"/>
    <mergeCell ref="G264:G265"/>
    <mergeCell ref="H264:I264"/>
    <mergeCell ref="S264:S267"/>
    <mergeCell ref="S268:S270"/>
    <mergeCell ref="R264:R267"/>
    <mergeCell ref="U264:U267"/>
    <mergeCell ref="V264:V267"/>
    <mergeCell ref="W264:W267"/>
    <mergeCell ref="T264:T267"/>
    <mergeCell ref="T268:T270"/>
    <mergeCell ref="D271:E272"/>
    <mergeCell ref="F271:F272"/>
    <mergeCell ref="G271:G272"/>
    <mergeCell ref="H271:K271"/>
    <mergeCell ref="O268:O270"/>
    <mergeCell ref="P268:P270"/>
    <mergeCell ref="AG268:AG270"/>
    <mergeCell ref="AH268:AH270"/>
    <mergeCell ref="AI268:AI270"/>
    <mergeCell ref="AJ268:AJ270"/>
    <mergeCell ref="AA268:AA270"/>
    <mergeCell ref="AB268:AB270"/>
    <mergeCell ref="AC268:AC270"/>
    <mergeCell ref="AD268:AD270"/>
    <mergeCell ref="AJ264:AJ267"/>
    <mergeCell ref="D266:E266"/>
    <mergeCell ref="D267:E267"/>
    <mergeCell ref="S271:S273"/>
    <mergeCell ref="Q268:Q270"/>
    <mergeCell ref="R268:R270"/>
    <mergeCell ref="U268:U270"/>
    <mergeCell ref="V268:V270"/>
    <mergeCell ref="W268:W270"/>
    <mergeCell ref="X268:X270"/>
    <mergeCell ref="Y268:Y270"/>
    <mergeCell ref="Z268:Z270"/>
    <mergeCell ref="AB264:AB267"/>
    <mergeCell ref="AC264:AC267"/>
    <mergeCell ref="AD264:AD267"/>
    <mergeCell ref="AE264:AE267"/>
    <mergeCell ref="AF264:AF267"/>
    <mergeCell ref="Q264:Q267"/>
    <mergeCell ref="AG274:AG276"/>
    <mergeCell ref="AH274:AH276"/>
    <mergeCell ref="AI274:AI276"/>
    <mergeCell ref="AJ274:AJ276"/>
    <mergeCell ref="A277:A279"/>
    <mergeCell ref="B277:C279"/>
    <mergeCell ref="D277:E278"/>
    <mergeCell ref="F277:F278"/>
    <mergeCell ref="G277:G278"/>
    <mergeCell ref="H277:K277"/>
    <mergeCell ref="AJ271:AJ273"/>
    <mergeCell ref="A274:A276"/>
    <mergeCell ref="B274:C276"/>
    <mergeCell ref="D274:E275"/>
    <mergeCell ref="F274:F275"/>
    <mergeCell ref="G274:G275"/>
    <mergeCell ref="H274:K274"/>
    <mergeCell ref="M274:N276"/>
    <mergeCell ref="O274:O276"/>
    <mergeCell ref="P274:P276"/>
    <mergeCell ref="M271:N273"/>
    <mergeCell ref="O271:O273"/>
    <mergeCell ref="P271:P273"/>
    <mergeCell ref="AG271:AG273"/>
    <mergeCell ref="AH271:AH273"/>
    <mergeCell ref="AI271:AI273"/>
    <mergeCell ref="X271:X273"/>
    <mergeCell ref="Y271:Y273"/>
    <mergeCell ref="Z271:Z273"/>
    <mergeCell ref="AA271:AA273"/>
    <mergeCell ref="A271:A273"/>
    <mergeCell ref="B271:C273"/>
    <mergeCell ref="AG280:AG282"/>
    <mergeCell ref="AH280:AH282"/>
    <mergeCell ref="AI280:AI282"/>
    <mergeCell ref="AJ280:AJ282"/>
    <mergeCell ref="D282:E282"/>
    <mergeCell ref="A283:A285"/>
    <mergeCell ref="B283:C285"/>
    <mergeCell ref="D283:E284"/>
    <mergeCell ref="F283:F284"/>
    <mergeCell ref="G283:G284"/>
    <mergeCell ref="AJ277:AJ279"/>
    <mergeCell ref="A280:A282"/>
    <mergeCell ref="B280:C282"/>
    <mergeCell ref="D280:E281"/>
    <mergeCell ref="F280:F281"/>
    <mergeCell ref="G280:G281"/>
    <mergeCell ref="H280:K280"/>
    <mergeCell ref="M280:N282"/>
    <mergeCell ref="O280:O282"/>
    <mergeCell ref="P280:P282"/>
    <mergeCell ref="M277:N279"/>
    <mergeCell ref="O277:O279"/>
    <mergeCell ref="P277:P279"/>
    <mergeCell ref="AG277:AG279"/>
    <mergeCell ref="AH277:AH279"/>
    <mergeCell ref="AI277:AI279"/>
    <mergeCell ref="Z277:Z279"/>
    <mergeCell ref="AA277:AA279"/>
    <mergeCell ref="AB277:AB279"/>
    <mergeCell ref="AC277:AC279"/>
    <mergeCell ref="S277:S279"/>
    <mergeCell ref="S280:S282"/>
    <mergeCell ref="P286:P288"/>
    <mergeCell ref="AG286:AG288"/>
    <mergeCell ref="AH286:AH288"/>
    <mergeCell ref="AI286:AI288"/>
    <mergeCell ref="AJ286:AJ288"/>
    <mergeCell ref="A289:A291"/>
    <mergeCell ref="B289:C291"/>
    <mergeCell ref="D289:E290"/>
    <mergeCell ref="F289:F290"/>
    <mergeCell ref="G289:G290"/>
    <mergeCell ref="AI283:AI285"/>
    <mergeCell ref="AJ283:AJ285"/>
    <mergeCell ref="A286:A288"/>
    <mergeCell ref="B286:C288"/>
    <mergeCell ref="D286:E287"/>
    <mergeCell ref="F286:F287"/>
    <mergeCell ref="G286:G287"/>
    <mergeCell ref="H286:K286"/>
    <mergeCell ref="M286:N288"/>
    <mergeCell ref="O286:O288"/>
    <mergeCell ref="H283:K283"/>
    <mergeCell ref="M283:N285"/>
    <mergeCell ref="O283:O285"/>
    <mergeCell ref="P283:P285"/>
    <mergeCell ref="AG283:AG285"/>
    <mergeCell ref="AH283:AH285"/>
    <mergeCell ref="X283:X285"/>
    <mergeCell ref="Y283:Y285"/>
    <mergeCell ref="Z283:Z285"/>
    <mergeCell ref="AA283:AA285"/>
    <mergeCell ref="S283:S285"/>
    <mergeCell ref="S286:S288"/>
    <mergeCell ref="P292:P294"/>
    <mergeCell ref="AG292:AG294"/>
    <mergeCell ref="AH292:AH294"/>
    <mergeCell ref="AI292:AI294"/>
    <mergeCell ref="AJ292:AJ294"/>
    <mergeCell ref="A295:A297"/>
    <mergeCell ref="B295:C297"/>
    <mergeCell ref="D295:E296"/>
    <mergeCell ref="F295:F296"/>
    <mergeCell ref="G295:G296"/>
    <mergeCell ref="AI289:AI291"/>
    <mergeCell ref="AJ289:AJ291"/>
    <mergeCell ref="A292:A294"/>
    <mergeCell ref="B292:C294"/>
    <mergeCell ref="D292:E293"/>
    <mergeCell ref="F292:F293"/>
    <mergeCell ref="G292:G293"/>
    <mergeCell ref="H292:K292"/>
    <mergeCell ref="M292:N294"/>
    <mergeCell ref="O292:O294"/>
    <mergeCell ref="H289:K289"/>
    <mergeCell ref="M289:N291"/>
    <mergeCell ref="O289:O291"/>
    <mergeCell ref="P289:P291"/>
    <mergeCell ref="AG289:AG291"/>
    <mergeCell ref="AH289:AH291"/>
    <mergeCell ref="Z289:Z291"/>
    <mergeCell ref="AA289:AA291"/>
    <mergeCell ref="AB289:AB291"/>
    <mergeCell ref="AC289:AC291"/>
    <mergeCell ref="S289:S291"/>
    <mergeCell ref="S292:S294"/>
    <mergeCell ref="AI295:AI297"/>
    <mergeCell ref="AJ295:AJ297"/>
    <mergeCell ref="A298:A300"/>
    <mergeCell ref="B298:C300"/>
    <mergeCell ref="D298:E299"/>
    <mergeCell ref="F298:F299"/>
    <mergeCell ref="G298:G299"/>
    <mergeCell ref="H298:K298"/>
    <mergeCell ref="M298:N300"/>
    <mergeCell ref="O298:O300"/>
    <mergeCell ref="H295:K295"/>
    <mergeCell ref="M295:N297"/>
    <mergeCell ref="O295:O297"/>
    <mergeCell ref="P295:P297"/>
    <mergeCell ref="AG295:AG297"/>
    <mergeCell ref="AH295:AH297"/>
    <mergeCell ref="X295:X297"/>
    <mergeCell ref="Y295:Y297"/>
    <mergeCell ref="Z295:Z297"/>
    <mergeCell ref="AA295:AA297"/>
    <mergeCell ref="S295:S297"/>
    <mergeCell ref="S298:S300"/>
    <mergeCell ref="T295:T297"/>
    <mergeCell ref="T298:T300"/>
    <mergeCell ref="AB295:AB297"/>
    <mergeCell ref="AC295:AC297"/>
    <mergeCell ref="AD295:AD297"/>
    <mergeCell ref="AE295:AE297"/>
    <mergeCell ref="AF295:AF297"/>
    <mergeCell ref="Q295:Q297"/>
    <mergeCell ref="R295:R297"/>
    <mergeCell ref="U295:U297"/>
    <mergeCell ref="O301:O303"/>
    <mergeCell ref="P301:P303"/>
    <mergeCell ref="AG301:AG303"/>
    <mergeCell ref="AH301:AH303"/>
    <mergeCell ref="AI301:AI303"/>
    <mergeCell ref="AJ301:AJ303"/>
    <mergeCell ref="Z301:Z303"/>
    <mergeCell ref="AA301:AA303"/>
    <mergeCell ref="AB301:AB303"/>
    <mergeCell ref="AC301:AC303"/>
    <mergeCell ref="P298:P300"/>
    <mergeCell ref="AG298:AG300"/>
    <mergeCell ref="AH298:AH300"/>
    <mergeCell ref="AI298:AI300"/>
    <mergeCell ref="AJ298:AJ300"/>
    <mergeCell ref="A301:A303"/>
    <mergeCell ref="B301:C303"/>
    <mergeCell ref="D301:G302"/>
    <mergeCell ref="H301:K301"/>
    <mergeCell ref="M301:N303"/>
    <mergeCell ref="S301:S303"/>
    <mergeCell ref="T301:T303"/>
    <mergeCell ref="Q298:Q300"/>
    <mergeCell ref="R298:R300"/>
    <mergeCell ref="U298:U300"/>
    <mergeCell ref="V298:V300"/>
    <mergeCell ref="W298:W300"/>
    <mergeCell ref="X298:X300"/>
    <mergeCell ref="Y298:Y300"/>
    <mergeCell ref="Z298:Z300"/>
    <mergeCell ref="Q301:Q303"/>
    <mergeCell ref="D308:E309"/>
    <mergeCell ref="F308:F309"/>
    <mergeCell ref="G308:G309"/>
    <mergeCell ref="H308:I308"/>
    <mergeCell ref="P304:P306"/>
    <mergeCell ref="AG304:AG306"/>
    <mergeCell ref="AH304:AH306"/>
    <mergeCell ref="AI304:AI306"/>
    <mergeCell ref="AJ304:AJ306"/>
    <mergeCell ref="B307:C307"/>
    <mergeCell ref="D307:G307"/>
    <mergeCell ref="H307:K307"/>
    <mergeCell ref="M307:N307"/>
    <mergeCell ref="Q304:Q306"/>
    <mergeCell ref="A304:A306"/>
    <mergeCell ref="B304:C306"/>
    <mergeCell ref="D304:G305"/>
    <mergeCell ref="H304:K304"/>
    <mergeCell ref="M304:N306"/>
    <mergeCell ref="O304:O306"/>
    <mergeCell ref="S304:S306"/>
    <mergeCell ref="S308:S310"/>
    <mergeCell ref="T304:T306"/>
    <mergeCell ref="T308:T310"/>
    <mergeCell ref="AG311:AG313"/>
    <mergeCell ref="AH311:AH313"/>
    <mergeCell ref="AI311:AI313"/>
    <mergeCell ref="AJ311:AJ313"/>
    <mergeCell ref="A314:A316"/>
    <mergeCell ref="B314:C316"/>
    <mergeCell ref="D314:E315"/>
    <mergeCell ref="F314:F315"/>
    <mergeCell ref="G314:G315"/>
    <mergeCell ref="H314:K314"/>
    <mergeCell ref="AJ308:AJ310"/>
    <mergeCell ref="A311:A313"/>
    <mergeCell ref="B311:C313"/>
    <mergeCell ref="D311:E312"/>
    <mergeCell ref="F311:F312"/>
    <mergeCell ref="G311:G312"/>
    <mergeCell ref="H311:K311"/>
    <mergeCell ref="M311:N313"/>
    <mergeCell ref="O311:O313"/>
    <mergeCell ref="P311:P313"/>
    <mergeCell ref="M308:N310"/>
    <mergeCell ref="O308:O310"/>
    <mergeCell ref="P308:P310"/>
    <mergeCell ref="AG308:AG310"/>
    <mergeCell ref="AH308:AH310"/>
    <mergeCell ref="AI308:AI310"/>
    <mergeCell ref="Y308:Y310"/>
    <mergeCell ref="Z308:Z310"/>
    <mergeCell ref="AA308:AA310"/>
    <mergeCell ref="AB308:AB310"/>
    <mergeCell ref="A308:A310"/>
    <mergeCell ref="B308:C310"/>
    <mergeCell ref="P317:P319"/>
    <mergeCell ref="AG317:AG319"/>
    <mergeCell ref="AH317:AH319"/>
    <mergeCell ref="AI317:AI319"/>
    <mergeCell ref="AJ317:AJ319"/>
    <mergeCell ref="A320:A322"/>
    <mergeCell ref="B320:C322"/>
    <mergeCell ref="D320:E321"/>
    <mergeCell ref="F320:F321"/>
    <mergeCell ref="G320:G321"/>
    <mergeCell ref="AJ314:AJ316"/>
    <mergeCell ref="D316:E316"/>
    <mergeCell ref="A317:A319"/>
    <mergeCell ref="B317:C319"/>
    <mergeCell ref="D317:E318"/>
    <mergeCell ref="F317:F318"/>
    <mergeCell ref="G317:G318"/>
    <mergeCell ref="H317:I317"/>
    <mergeCell ref="M317:N319"/>
    <mergeCell ref="O317:O319"/>
    <mergeCell ref="M314:N316"/>
    <mergeCell ref="O314:O316"/>
    <mergeCell ref="P314:P316"/>
    <mergeCell ref="AG314:AG316"/>
    <mergeCell ref="AH314:AH316"/>
    <mergeCell ref="AI314:AI316"/>
    <mergeCell ref="AA314:AA316"/>
    <mergeCell ref="AB314:AB316"/>
    <mergeCell ref="AC314:AC316"/>
    <mergeCell ref="AD314:AD316"/>
    <mergeCell ref="S314:S316"/>
    <mergeCell ref="S317:S319"/>
    <mergeCell ref="AI320:AI322"/>
    <mergeCell ref="AJ320:AJ322"/>
    <mergeCell ref="A323:A326"/>
    <mergeCell ref="B323:C326"/>
    <mergeCell ref="D323:E324"/>
    <mergeCell ref="F323:F324"/>
    <mergeCell ref="G323:G324"/>
    <mergeCell ref="H323:I323"/>
    <mergeCell ref="M323:N326"/>
    <mergeCell ref="O323:O326"/>
    <mergeCell ref="H320:I320"/>
    <mergeCell ref="M320:N322"/>
    <mergeCell ref="O320:O322"/>
    <mergeCell ref="P320:P322"/>
    <mergeCell ref="AG320:AG322"/>
    <mergeCell ref="AH320:AH322"/>
    <mergeCell ref="Q320:Q322"/>
    <mergeCell ref="R320:R322"/>
    <mergeCell ref="U320:U322"/>
    <mergeCell ref="V320:V322"/>
    <mergeCell ref="S320:S322"/>
    <mergeCell ref="S323:S326"/>
    <mergeCell ref="T320:T322"/>
    <mergeCell ref="T323:T326"/>
    <mergeCell ref="D325:E326"/>
    <mergeCell ref="F325:F326"/>
    <mergeCell ref="G325:G326"/>
    <mergeCell ref="A327:A329"/>
    <mergeCell ref="B327:C329"/>
    <mergeCell ref="D327:E328"/>
    <mergeCell ref="F327:F328"/>
    <mergeCell ref="G327:G328"/>
    <mergeCell ref="P323:P326"/>
    <mergeCell ref="AG323:AG326"/>
    <mergeCell ref="AH323:AH326"/>
    <mergeCell ref="AI323:AI326"/>
    <mergeCell ref="AJ323:AJ326"/>
    <mergeCell ref="H324:I325"/>
    <mergeCell ref="J324:J325"/>
    <mergeCell ref="K324:K325"/>
    <mergeCell ref="AB323:AB326"/>
    <mergeCell ref="AC323:AC326"/>
    <mergeCell ref="S327:S329"/>
    <mergeCell ref="T327:T329"/>
    <mergeCell ref="D332:E332"/>
    <mergeCell ref="A333:A337"/>
    <mergeCell ref="B333:C337"/>
    <mergeCell ref="D333:E334"/>
    <mergeCell ref="F333:F334"/>
    <mergeCell ref="G333:G334"/>
    <mergeCell ref="O330:O332"/>
    <mergeCell ref="P330:P332"/>
    <mergeCell ref="AG330:AG332"/>
    <mergeCell ref="AH330:AH332"/>
    <mergeCell ref="AI330:AI332"/>
    <mergeCell ref="AJ330:AJ332"/>
    <mergeCell ref="AB330:AB332"/>
    <mergeCell ref="AC330:AC332"/>
    <mergeCell ref="AD330:AD332"/>
    <mergeCell ref="AE330:AE332"/>
    <mergeCell ref="AI327:AI329"/>
    <mergeCell ref="AJ327:AJ329"/>
    <mergeCell ref="D329:E329"/>
    <mergeCell ref="A330:A332"/>
    <mergeCell ref="B330:C332"/>
    <mergeCell ref="D330:E331"/>
    <mergeCell ref="F330:F331"/>
    <mergeCell ref="G330:G331"/>
    <mergeCell ref="H330:K330"/>
    <mergeCell ref="M330:N332"/>
    <mergeCell ref="H327:K327"/>
    <mergeCell ref="M327:N329"/>
    <mergeCell ref="O327:O329"/>
    <mergeCell ref="P327:P329"/>
    <mergeCell ref="AG327:AG329"/>
    <mergeCell ref="AH327:AH329"/>
    <mergeCell ref="AI333:AI337"/>
    <mergeCell ref="AJ333:AJ337"/>
    <mergeCell ref="H334:I335"/>
    <mergeCell ref="J334:J335"/>
    <mergeCell ref="K334:K335"/>
    <mergeCell ref="D335:E336"/>
    <mergeCell ref="F335:F336"/>
    <mergeCell ref="G335:G336"/>
    <mergeCell ref="H336:I337"/>
    <mergeCell ref="J336:J337"/>
    <mergeCell ref="H333:I333"/>
    <mergeCell ref="M333:N337"/>
    <mergeCell ref="O333:O337"/>
    <mergeCell ref="P333:P337"/>
    <mergeCell ref="AG333:AG337"/>
    <mergeCell ref="AH333:AH337"/>
    <mergeCell ref="K336:K337"/>
    <mergeCell ref="Y333:Y337"/>
    <mergeCell ref="Z333:Z337"/>
    <mergeCell ref="AA333:AA337"/>
    <mergeCell ref="S333:S337"/>
    <mergeCell ref="T333:T337"/>
    <mergeCell ref="AJ338:AJ341"/>
    <mergeCell ref="H339:I340"/>
    <mergeCell ref="J339:J340"/>
    <mergeCell ref="K339:K340"/>
    <mergeCell ref="H341:I341"/>
    <mergeCell ref="A342:A344"/>
    <mergeCell ref="B342:C344"/>
    <mergeCell ref="D342:E343"/>
    <mergeCell ref="F342:F343"/>
    <mergeCell ref="G342:G343"/>
    <mergeCell ref="M338:N341"/>
    <mergeCell ref="O338:O341"/>
    <mergeCell ref="P338:P341"/>
    <mergeCell ref="AG338:AG341"/>
    <mergeCell ref="AH338:AH341"/>
    <mergeCell ref="AI338:AI341"/>
    <mergeCell ref="AA338:AA341"/>
    <mergeCell ref="AB338:AB341"/>
    <mergeCell ref="AC338:AC341"/>
    <mergeCell ref="AD338:AD341"/>
    <mergeCell ref="A338:A341"/>
    <mergeCell ref="B338:C341"/>
    <mergeCell ref="D338:E339"/>
    <mergeCell ref="F338:F339"/>
    <mergeCell ref="G338:G339"/>
    <mergeCell ref="H338:I338"/>
    <mergeCell ref="AE338:AE341"/>
    <mergeCell ref="AF338:AF341"/>
    <mergeCell ref="U342:U344"/>
    <mergeCell ref="V342:V344"/>
    <mergeCell ref="W342:W344"/>
    <mergeCell ref="Q338:Q341"/>
    <mergeCell ref="O345:O347"/>
    <mergeCell ref="P345:P347"/>
    <mergeCell ref="AG345:AG347"/>
    <mergeCell ref="AH345:AH347"/>
    <mergeCell ref="AI345:AI347"/>
    <mergeCell ref="AJ345:AJ347"/>
    <mergeCell ref="AA345:AA347"/>
    <mergeCell ref="AB345:AB347"/>
    <mergeCell ref="AC345:AC347"/>
    <mergeCell ref="AD345:AD347"/>
    <mergeCell ref="AI342:AI344"/>
    <mergeCell ref="AJ342:AJ344"/>
    <mergeCell ref="D344:E344"/>
    <mergeCell ref="A345:A347"/>
    <mergeCell ref="B345:C347"/>
    <mergeCell ref="D345:E346"/>
    <mergeCell ref="F345:F346"/>
    <mergeCell ref="G345:G346"/>
    <mergeCell ref="H345:I345"/>
    <mergeCell ref="M345:N347"/>
    <mergeCell ref="H342:K342"/>
    <mergeCell ref="M342:N344"/>
    <mergeCell ref="O342:O344"/>
    <mergeCell ref="P342:P344"/>
    <mergeCell ref="AG342:AG344"/>
    <mergeCell ref="AH342:AH344"/>
    <mergeCell ref="X342:X344"/>
    <mergeCell ref="Y342:Y344"/>
    <mergeCell ref="Z342:Z344"/>
    <mergeCell ref="AA342:AA344"/>
    <mergeCell ref="Q342:Q344"/>
    <mergeCell ref="R342:R344"/>
    <mergeCell ref="AJ348:AJ350"/>
    <mergeCell ref="H349:I350"/>
    <mergeCell ref="J349:J350"/>
    <mergeCell ref="K349:K350"/>
    <mergeCell ref="A351:A357"/>
    <mergeCell ref="B351:C357"/>
    <mergeCell ref="D351:E352"/>
    <mergeCell ref="F351:F352"/>
    <mergeCell ref="G351:G352"/>
    <mergeCell ref="H351:I351"/>
    <mergeCell ref="M348:N350"/>
    <mergeCell ref="O348:O350"/>
    <mergeCell ref="P348:P350"/>
    <mergeCell ref="AG348:AG350"/>
    <mergeCell ref="AH348:AH350"/>
    <mergeCell ref="AI348:AI350"/>
    <mergeCell ref="X348:X350"/>
    <mergeCell ref="Y348:Y350"/>
    <mergeCell ref="Z348:Z350"/>
    <mergeCell ref="AA348:AA350"/>
    <mergeCell ref="A348:A350"/>
    <mergeCell ref="B348:C350"/>
    <mergeCell ref="D348:E349"/>
    <mergeCell ref="F348:F349"/>
    <mergeCell ref="G348:G349"/>
    <mergeCell ref="H348:I348"/>
    <mergeCell ref="AJ351:AJ357"/>
    <mergeCell ref="H352:I353"/>
    <mergeCell ref="J352:J353"/>
    <mergeCell ref="K352:K353"/>
    <mergeCell ref="H354:I354"/>
    <mergeCell ref="H355:I355"/>
    <mergeCell ref="H356:I356"/>
    <mergeCell ref="H357:I357"/>
    <mergeCell ref="AA351:AA357"/>
    <mergeCell ref="AB351:AB357"/>
    <mergeCell ref="M351:N357"/>
    <mergeCell ref="O351:O357"/>
    <mergeCell ref="P351:P357"/>
    <mergeCell ref="AG351:AG357"/>
    <mergeCell ref="AH351:AH357"/>
    <mergeCell ref="AI351:AI357"/>
    <mergeCell ref="AC351:AC357"/>
    <mergeCell ref="AD351:AD357"/>
    <mergeCell ref="AE351:AE357"/>
    <mergeCell ref="AF351:AF357"/>
    <mergeCell ref="D361:E362"/>
    <mergeCell ref="F361:F362"/>
    <mergeCell ref="G361:G362"/>
    <mergeCell ref="H361:I361"/>
    <mergeCell ref="P358:P360"/>
    <mergeCell ref="AG358:AG360"/>
    <mergeCell ref="AH358:AH360"/>
    <mergeCell ref="AI358:AI360"/>
    <mergeCell ref="Q351:Q357"/>
    <mergeCell ref="R351:R357"/>
    <mergeCell ref="U351:U357"/>
    <mergeCell ref="V351:V357"/>
    <mergeCell ref="W351:W357"/>
    <mergeCell ref="X351:X357"/>
    <mergeCell ref="Y351:Y357"/>
    <mergeCell ref="Z351:Z357"/>
    <mergeCell ref="H368:I369"/>
    <mergeCell ref="J368:J369"/>
    <mergeCell ref="K368:K369"/>
    <mergeCell ref="AE361:AE363"/>
    <mergeCell ref="AF361:AF363"/>
    <mergeCell ref="AJ358:AJ360"/>
    <mergeCell ref="H359:I360"/>
    <mergeCell ref="J359:J360"/>
    <mergeCell ref="K359:K360"/>
    <mergeCell ref="Z358:Z360"/>
    <mergeCell ref="AA358:AA360"/>
    <mergeCell ref="A358:A360"/>
    <mergeCell ref="B358:C360"/>
    <mergeCell ref="D358:G359"/>
    <mergeCell ref="H358:I358"/>
    <mergeCell ref="M358:N360"/>
    <mergeCell ref="O358:O360"/>
    <mergeCell ref="AI364:AI366"/>
    <mergeCell ref="AJ364:AJ366"/>
    <mergeCell ref="H365:I366"/>
    <mergeCell ref="J365:J366"/>
    <mergeCell ref="K365:K366"/>
    <mergeCell ref="Q358:Q360"/>
    <mergeCell ref="R358:R360"/>
    <mergeCell ref="U358:U360"/>
    <mergeCell ref="V358:V360"/>
    <mergeCell ref="W358:W360"/>
    <mergeCell ref="X358:X360"/>
    <mergeCell ref="Y358:Y360"/>
    <mergeCell ref="AJ361:AJ363"/>
    <mergeCell ref="A364:A366"/>
    <mergeCell ref="B364:C366"/>
    <mergeCell ref="D364:G365"/>
    <mergeCell ref="H364:I364"/>
    <mergeCell ref="M364:N366"/>
    <mergeCell ref="O364:O366"/>
    <mergeCell ref="P364:P366"/>
    <mergeCell ref="AG364:AG366"/>
    <mergeCell ref="AH364:AH366"/>
    <mergeCell ref="M361:N363"/>
    <mergeCell ref="O361:O363"/>
    <mergeCell ref="P361:P363"/>
    <mergeCell ref="AG361:AG363"/>
    <mergeCell ref="AH361:AH363"/>
    <mergeCell ref="AI361:AI363"/>
    <mergeCell ref="AA361:AA363"/>
    <mergeCell ref="AB361:AB363"/>
    <mergeCell ref="AC361:AC363"/>
    <mergeCell ref="AD361:AD363"/>
    <mergeCell ref="A361:A363"/>
    <mergeCell ref="B361:C363"/>
    <mergeCell ref="A370:A372"/>
    <mergeCell ref="B370:C372"/>
    <mergeCell ref="D370:E371"/>
    <mergeCell ref="F370:F371"/>
    <mergeCell ref="G370:G371"/>
    <mergeCell ref="H370:K370"/>
    <mergeCell ref="O367:O369"/>
    <mergeCell ref="P367:P369"/>
    <mergeCell ref="AG367:AG369"/>
    <mergeCell ref="AH367:AH369"/>
    <mergeCell ref="AI367:AI369"/>
    <mergeCell ref="AJ367:AJ369"/>
    <mergeCell ref="Q367:Q369"/>
    <mergeCell ref="R367:R369"/>
    <mergeCell ref="U367:U369"/>
    <mergeCell ref="V367:V369"/>
    <mergeCell ref="AJ370:AJ372"/>
    <mergeCell ref="AC367:AC369"/>
    <mergeCell ref="AD367:AD369"/>
    <mergeCell ref="AE367:AE369"/>
    <mergeCell ref="AF367:AF369"/>
    <mergeCell ref="W367:W369"/>
    <mergeCell ref="X367:X369"/>
    <mergeCell ref="Y367:Y369"/>
    <mergeCell ref="Z367:Z369"/>
    <mergeCell ref="AA367:AA369"/>
    <mergeCell ref="AB367:AB369"/>
    <mergeCell ref="A367:A369"/>
    <mergeCell ref="B367:C369"/>
    <mergeCell ref="D367:G368"/>
    <mergeCell ref="H367:I367"/>
    <mergeCell ref="M367:N369"/>
    <mergeCell ref="A373:A375"/>
    <mergeCell ref="B373:C375"/>
    <mergeCell ref="D373:G374"/>
    <mergeCell ref="H373:K373"/>
    <mergeCell ref="M373:N375"/>
    <mergeCell ref="O373:O375"/>
    <mergeCell ref="P373:P375"/>
    <mergeCell ref="AG373:AG375"/>
    <mergeCell ref="AH373:AH375"/>
    <mergeCell ref="M370:N372"/>
    <mergeCell ref="O370:O372"/>
    <mergeCell ref="P370:P372"/>
    <mergeCell ref="AG370:AG372"/>
    <mergeCell ref="AH370:AH372"/>
    <mergeCell ref="AI370:AI372"/>
    <mergeCell ref="AB370:AB372"/>
    <mergeCell ref="AC370:AC372"/>
    <mergeCell ref="AD370:AD372"/>
    <mergeCell ref="AE370:AE372"/>
    <mergeCell ref="Q370:Q372"/>
    <mergeCell ref="R370:R372"/>
    <mergeCell ref="U370:U372"/>
    <mergeCell ref="V370:V372"/>
    <mergeCell ref="W370:W372"/>
    <mergeCell ref="X370:X372"/>
    <mergeCell ref="Y370:Y372"/>
    <mergeCell ref="Z370:Z372"/>
    <mergeCell ref="AA370:AA372"/>
    <mergeCell ref="AF370:AF372"/>
    <mergeCell ref="R373:R375"/>
    <mergeCell ref="U373:U375"/>
    <mergeCell ref="V373:V375"/>
    <mergeCell ref="P376:P378"/>
    <mergeCell ref="AG376:AG378"/>
    <mergeCell ref="AH376:AH378"/>
    <mergeCell ref="AI376:AI378"/>
    <mergeCell ref="AJ376:AJ378"/>
    <mergeCell ref="A379:A381"/>
    <mergeCell ref="B379:C381"/>
    <mergeCell ref="D379:E380"/>
    <mergeCell ref="F379:F380"/>
    <mergeCell ref="G379:G380"/>
    <mergeCell ref="AI373:AI375"/>
    <mergeCell ref="AJ373:AJ375"/>
    <mergeCell ref="A376:A378"/>
    <mergeCell ref="B376:C378"/>
    <mergeCell ref="D376:E377"/>
    <mergeCell ref="F376:F377"/>
    <mergeCell ref="G376:G377"/>
    <mergeCell ref="H376:K376"/>
    <mergeCell ref="M376:N378"/>
    <mergeCell ref="O376:O378"/>
    <mergeCell ref="Q376:Q378"/>
    <mergeCell ref="R376:R378"/>
    <mergeCell ref="U376:U378"/>
    <mergeCell ref="V376:V378"/>
    <mergeCell ref="W376:W378"/>
    <mergeCell ref="Y373:Y375"/>
    <mergeCell ref="Z373:Z375"/>
    <mergeCell ref="AA373:AA375"/>
    <mergeCell ref="AB373:AB375"/>
    <mergeCell ref="AC373:AC375"/>
    <mergeCell ref="AD373:AD375"/>
    <mergeCell ref="Q373:Q375"/>
    <mergeCell ref="D386:E387"/>
    <mergeCell ref="F386:F387"/>
    <mergeCell ref="G386:G387"/>
    <mergeCell ref="H386:K386"/>
    <mergeCell ref="AH382:AH384"/>
    <mergeCell ref="AI382:AI384"/>
    <mergeCell ref="AJ382:AJ384"/>
    <mergeCell ref="B385:C385"/>
    <mergeCell ref="D385:G385"/>
    <mergeCell ref="H385:K385"/>
    <mergeCell ref="M385:N385"/>
    <mergeCell ref="AB382:AB384"/>
    <mergeCell ref="AC382:AC384"/>
    <mergeCell ref="AD382:AD384"/>
    <mergeCell ref="AI379:AI381"/>
    <mergeCell ref="AJ379:AJ381"/>
    <mergeCell ref="A382:A384"/>
    <mergeCell ref="B382:C384"/>
    <mergeCell ref="D382:G383"/>
    <mergeCell ref="H382:K382"/>
    <mergeCell ref="M382:N384"/>
    <mergeCell ref="O382:O384"/>
    <mergeCell ref="P382:P384"/>
    <mergeCell ref="AG382:AG384"/>
    <mergeCell ref="H379:K379"/>
    <mergeCell ref="M379:N381"/>
    <mergeCell ref="O379:O381"/>
    <mergeCell ref="P379:P381"/>
    <mergeCell ref="AG379:AG381"/>
    <mergeCell ref="AH379:AH381"/>
    <mergeCell ref="Q379:Q381"/>
    <mergeCell ref="R379:R381"/>
    <mergeCell ref="P389:P391"/>
    <mergeCell ref="AG389:AG391"/>
    <mergeCell ref="AH389:AH391"/>
    <mergeCell ref="AI389:AI391"/>
    <mergeCell ref="AJ389:AJ391"/>
    <mergeCell ref="A392:A394"/>
    <mergeCell ref="B392:C394"/>
    <mergeCell ref="D392:E393"/>
    <mergeCell ref="F392:F393"/>
    <mergeCell ref="G392:G393"/>
    <mergeCell ref="AJ386:AJ388"/>
    <mergeCell ref="D388:E388"/>
    <mergeCell ref="A389:A391"/>
    <mergeCell ref="B389:C391"/>
    <mergeCell ref="D389:E390"/>
    <mergeCell ref="F389:F390"/>
    <mergeCell ref="G389:G390"/>
    <mergeCell ref="H389:I389"/>
    <mergeCell ref="M389:N391"/>
    <mergeCell ref="O389:O391"/>
    <mergeCell ref="M386:N388"/>
    <mergeCell ref="O386:O388"/>
    <mergeCell ref="P386:P388"/>
    <mergeCell ref="AG386:AG388"/>
    <mergeCell ref="AH386:AH388"/>
    <mergeCell ref="AI386:AI388"/>
    <mergeCell ref="X386:X388"/>
    <mergeCell ref="Y386:Y388"/>
    <mergeCell ref="Z386:Z388"/>
    <mergeCell ref="AA386:AA388"/>
    <mergeCell ref="A386:A388"/>
    <mergeCell ref="B386:C388"/>
    <mergeCell ref="A398:A400"/>
    <mergeCell ref="B398:C400"/>
    <mergeCell ref="D398:G399"/>
    <mergeCell ref="H398:K398"/>
    <mergeCell ref="M398:N400"/>
    <mergeCell ref="O398:O400"/>
    <mergeCell ref="AI392:AI394"/>
    <mergeCell ref="AJ392:AJ394"/>
    <mergeCell ref="D394:E394"/>
    <mergeCell ref="A395:A397"/>
    <mergeCell ref="B395:C397"/>
    <mergeCell ref="D395:G396"/>
    <mergeCell ref="H395:K395"/>
    <mergeCell ref="M395:N397"/>
    <mergeCell ref="O395:O397"/>
    <mergeCell ref="P395:P397"/>
    <mergeCell ref="H392:K392"/>
    <mergeCell ref="M392:N394"/>
    <mergeCell ref="O392:O394"/>
    <mergeCell ref="P392:P394"/>
    <mergeCell ref="AG392:AG394"/>
    <mergeCell ref="AH392:AH394"/>
    <mergeCell ref="Z392:Z394"/>
    <mergeCell ref="AA392:AA394"/>
    <mergeCell ref="AB392:AB394"/>
    <mergeCell ref="AC392:AC394"/>
    <mergeCell ref="S392:S394"/>
    <mergeCell ref="S395:S397"/>
    <mergeCell ref="S398:S400"/>
    <mergeCell ref="T392:T394"/>
    <mergeCell ref="T395:T397"/>
    <mergeCell ref="T398:T400"/>
    <mergeCell ref="D402:E403"/>
    <mergeCell ref="F402:F403"/>
    <mergeCell ref="G402:G403"/>
    <mergeCell ref="H402:K402"/>
    <mergeCell ref="P398:P400"/>
    <mergeCell ref="AG398:AG400"/>
    <mergeCell ref="AH398:AH400"/>
    <mergeCell ref="AI398:AI400"/>
    <mergeCell ref="AJ398:AJ400"/>
    <mergeCell ref="B401:C401"/>
    <mergeCell ref="D401:G401"/>
    <mergeCell ref="H401:K401"/>
    <mergeCell ref="M401:N401"/>
    <mergeCell ref="X398:X400"/>
    <mergeCell ref="AG395:AG397"/>
    <mergeCell ref="AH395:AH397"/>
    <mergeCell ref="AI395:AI397"/>
    <mergeCell ref="AJ395:AJ397"/>
    <mergeCell ref="S402:S404"/>
    <mergeCell ref="T402:T404"/>
    <mergeCell ref="Q398:Q400"/>
    <mergeCell ref="R398:R400"/>
    <mergeCell ref="U398:U400"/>
    <mergeCell ref="V398:V400"/>
    <mergeCell ref="W398:W400"/>
    <mergeCell ref="AG405:AG407"/>
    <mergeCell ref="AH405:AH407"/>
    <mergeCell ref="AI405:AI407"/>
    <mergeCell ref="AJ405:AJ407"/>
    <mergeCell ref="A408:A410"/>
    <mergeCell ref="B408:C410"/>
    <mergeCell ref="D408:E409"/>
    <mergeCell ref="F408:F409"/>
    <mergeCell ref="G408:G409"/>
    <mergeCell ref="H408:K408"/>
    <mergeCell ref="AJ402:AJ404"/>
    <mergeCell ref="A405:A407"/>
    <mergeCell ref="B405:C407"/>
    <mergeCell ref="D405:E406"/>
    <mergeCell ref="F405:F406"/>
    <mergeCell ref="G405:G406"/>
    <mergeCell ref="H405:K405"/>
    <mergeCell ref="M405:N407"/>
    <mergeCell ref="O405:O407"/>
    <mergeCell ref="P405:P407"/>
    <mergeCell ref="M402:N404"/>
    <mergeCell ref="O402:O404"/>
    <mergeCell ref="P402:P404"/>
    <mergeCell ref="AG402:AG404"/>
    <mergeCell ref="AH402:AH404"/>
    <mergeCell ref="AI402:AI404"/>
    <mergeCell ref="X402:X404"/>
    <mergeCell ref="Y402:Y404"/>
    <mergeCell ref="Z402:Z404"/>
    <mergeCell ref="AA402:AA404"/>
    <mergeCell ref="A402:A404"/>
    <mergeCell ref="B402:C404"/>
    <mergeCell ref="AG411:AG413"/>
    <mergeCell ref="AH411:AH413"/>
    <mergeCell ref="AI411:AI413"/>
    <mergeCell ref="AJ411:AJ413"/>
    <mergeCell ref="A414:A416"/>
    <mergeCell ref="B414:C416"/>
    <mergeCell ref="D414:E415"/>
    <mergeCell ref="F414:F415"/>
    <mergeCell ref="G414:G415"/>
    <mergeCell ref="H414:K414"/>
    <mergeCell ref="AJ408:AJ410"/>
    <mergeCell ref="A411:A413"/>
    <mergeCell ref="B411:C413"/>
    <mergeCell ref="D411:E412"/>
    <mergeCell ref="F411:F412"/>
    <mergeCell ref="G411:G412"/>
    <mergeCell ref="H411:K411"/>
    <mergeCell ref="M411:N413"/>
    <mergeCell ref="O411:O413"/>
    <mergeCell ref="P411:P413"/>
    <mergeCell ref="M408:N410"/>
    <mergeCell ref="O408:O410"/>
    <mergeCell ref="P408:P410"/>
    <mergeCell ref="AG408:AG410"/>
    <mergeCell ref="AH408:AH410"/>
    <mergeCell ref="AI408:AI410"/>
    <mergeCell ref="Z408:Z410"/>
    <mergeCell ref="AA408:AA410"/>
    <mergeCell ref="AB408:AB410"/>
    <mergeCell ref="AC408:AC410"/>
    <mergeCell ref="T414:T416"/>
    <mergeCell ref="D421:E422"/>
    <mergeCell ref="F421:F422"/>
    <mergeCell ref="G421:G422"/>
    <mergeCell ref="H421:K421"/>
    <mergeCell ref="AI417:AI419"/>
    <mergeCell ref="AJ417:AJ419"/>
    <mergeCell ref="B420:C420"/>
    <mergeCell ref="D420:G420"/>
    <mergeCell ref="H420:K420"/>
    <mergeCell ref="M420:N420"/>
    <mergeCell ref="AA417:AA419"/>
    <mergeCell ref="AB417:AB419"/>
    <mergeCell ref="AC417:AC419"/>
    <mergeCell ref="AD417:AD419"/>
    <mergeCell ref="AJ414:AJ416"/>
    <mergeCell ref="A417:A419"/>
    <mergeCell ref="B417:C419"/>
    <mergeCell ref="D417:G418"/>
    <mergeCell ref="H417:K417"/>
    <mergeCell ref="M417:N419"/>
    <mergeCell ref="O417:O419"/>
    <mergeCell ref="P417:P419"/>
    <mergeCell ref="AG417:AG419"/>
    <mergeCell ref="AH417:AH419"/>
    <mergeCell ref="M414:N416"/>
    <mergeCell ref="O414:O416"/>
    <mergeCell ref="P414:P416"/>
    <mergeCell ref="AG414:AG416"/>
    <mergeCell ref="AH414:AH416"/>
    <mergeCell ref="AI414:AI416"/>
    <mergeCell ref="X414:X416"/>
    <mergeCell ref="Y414:Y416"/>
    <mergeCell ref="AG424:AG426"/>
    <mergeCell ref="AH424:AH426"/>
    <mergeCell ref="AI424:AI426"/>
    <mergeCell ref="AJ424:AJ426"/>
    <mergeCell ref="A427:A429"/>
    <mergeCell ref="B427:C429"/>
    <mergeCell ref="D427:E428"/>
    <mergeCell ref="F427:F428"/>
    <mergeCell ref="G427:G428"/>
    <mergeCell ref="H427:K427"/>
    <mergeCell ref="AJ421:AJ423"/>
    <mergeCell ref="A424:A426"/>
    <mergeCell ref="B424:C426"/>
    <mergeCell ref="D424:E425"/>
    <mergeCell ref="F424:F425"/>
    <mergeCell ref="G424:G425"/>
    <mergeCell ref="H424:K424"/>
    <mergeCell ref="M424:N426"/>
    <mergeCell ref="O424:O426"/>
    <mergeCell ref="P424:P426"/>
    <mergeCell ref="M421:N423"/>
    <mergeCell ref="O421:O423"/>
    <mergeCell ref="P421:P423"/>
    <mergeCell ref="AG421:AG423"/>
    <mergeCell ref="AH421:AH423"/>
    <mergeCell ref="AI421:AI423"/>
    <mergeCell ref="X421:X423"/>
    <mergeCell ref="Y421:Y423"/>
    <mergeCell ref="Z421:Z423"/>
    <mergeCell ref="AA421:AA423"/>
    <mergeCell ref="A421:A423"/>
    <mergeCell ref="B421:C423"/>
    <mergeCell ref="AG430:AG432"/>
    <mergeCell ref="AH430:AH432"/>
    <mergeCell ref="AI430:AI432"/>
    <mergeCell ref="AJ430:AJ432"/>
    <mergeCell ref="A433:A435"/>
    <mergeCell ref="B433:C435"/>
    <mergeCell ref="D433:E434"/>
    <mergeCell ref="F433:F434"/>
    <mergeCell ref="G433:G434"/>
    <mergeCell ref="H433:K433"/>
    <mergeCell ref="AJ427:AJ429"/>
    <mergeCell ref="A430:A432"/>
    <mergeCell ref="B430:C432"/>
    <mergeCell ref="D430:E431"/>
    <mergeCell ref="F430:F431"/>
    <mergeCell ref="G430:G431"/>
    <mergeCell ref="H430:K430"/>
    <mergeCell ref="M430:N432"/>
    <mergeCell ref="O430:O432"/>
    <mergeCell ref="P430:P432"/>
    <mergeCell ref="M427:N429"/>
    <mergeCell ref="O427:O429"/>
    <mergeCell ref="P427:P429"/>
    <mergeCell ref="AG427:AG429"/>
    <mergeCell ref="AH427:AH429"/>
    <mergeCell ref="AI427:AI429"/>
    <mergeCell ref="Z427:Z429"/>
    <mergeCell ref="AA427:AA429"/>
    <mergeCell ref="AB427:AB429"/>
    <mergeCell ref="AC427:AC429"/>
    <mergeCell ref="Q430:Q432"/>
    <mergeCell ref="R430:R432"/>
    <mergeCell ref="AG436:AG438"/>
    <mergeCell ref="AH436:AH438"/>
    <mergeCell ref="AI436:AI438"/>
    <mergeCell ref="AJ436:AJ438"/>
    <mergeCell ref="A439:A441"/>
    <mergeCell ref="B439:C441"/>
    <mergeCell ref="D439:E440"/>
    <mergeCell ref="F439:F440"/>
    <mergeCell ref="G439:G440"/>
    <mergeCell ref="H439:K439"/>
    <mergeCell ref="AJ433:AJ435"/>
    <mergeCell ref="A436:A438"/>
    <mergeCell ref="B436:C438"/>
    <mergeCell ref="D436:E437"/>
    <mergeCell ref="F436:F437"/>
    <mergeCell ref="G436:G437"/>
    <mergeCell ref="H436:K436"/>
    <mergeCell ref="M436:N438"/>
    <mergeCell ref="O436:O438"/>
    <mergeCell ref="P436:P438"/>
    <mergeCell ref="M433:N435"/>
    <mergeCell ref="O433:O435"/>
    <mergeCell ref="P433:P435"/>
    <mergeCell ref="AG433:AG435"/>
    <mergeCell ref="AH433:AH435"/>
    <mergeCell ref="AI433:AI435"/>
    <mergeCell ref="X433:X435"/>
    <mergeCell ref="Y433:Y435"/>
    <mergeCell ref="Z433:Z435"/>
    <mergeCell ref="AA433:AA435"/>
    <mergeCell ref="Q436:Q438"/>
    <mergeCell ref="R436:R438"/>
    <mergeCell ref="AG442:AG444"/>
    <mergeCell ref="AH442:AH444"/>
    <mergeCell ref="AI442:AI444"/>
    <mergeCell ref="AJ442:AJ444"/>
    <mergeCell ref="A445:A447"/>
    <mergeCell ref="B445:C447"/>
    <mergeCell ref="D445:E446"/>
    <mergeCell ref="F445:F446"/>
    <mergeCell ref="G445:G446"/>
    <mergeCell ref="H445:K445"/>
    <mergeCell ref="AJ439:AJ441"/>
    <mergeCell ref="A442:A444"/>
    <mergeCell ref="B442:C444"/>
    <mergeCell ref="D442:E443"/>
    <mergeCell ref="F442:F443"/>
    <mergeCell ref="G442:G443"/>
    <mergeCell ref="H442:K442"/>
    <mergeCell ref="M442:N444"/>
    <mergeCell ref="O442:O444"/>
    <mergeCell ref="P442:P444"/>
    <mergeCell ref="M439:N441"/>
    <mergeCell ref="O439:O441"/>
    <mergeCell ref="P439:P441"/>
    <mergeCell ref="AG439:AG441"/>
    <mergeCell ref="AH439:AH441"/>
    <mergeCell ref="AI439:AI441"/>
    <mergeCell ref="Z439:Z441"/>
    <mergeCell ref="AA439:AA441"/>
    <mergeCell ref="AB439:AB441"/>
    <mergeCell ref="AC439:AC441"/>
    <mergeCell ref="Q442:Q444"/>
    <mergeCell ref="R442:R444"/>
    <mergeCell ref="AG448:AG450"/>
    <mergeCell ref="AH448:AH450"/>
    <mergeCell ref="AI448:AI450"/>
    <mergeCell ref="AJ448:AJ450"/>
    <mergeCell ref="A451:A453"/>
    <mergeCell ref="B451:C453"/>
    <mergeCell ref="D451:E452"/>
    <mergeCell ref="F451:F452"/>
    <mergeCell ref="G451:G452"/>
    <mergeCell ref="H451:K451"/>
    <mergeCell ref="AJ445:AJ447"/>
    <mergeCell ref="A448:A450"/>
    <mergeCell ref="B448:C450"/>
    <mergeCell ref="D448:E449"/>
    <mergeCell ref="F448:F449"/>
    <mergeCell ref="G448:G449"/>
    <mergeCell ref="H448:K448"/>
    <mergeCell ref="M448:N450"/>
    <mergeCell ref="O448:O450"/>
    <mergeCell ref="P448:P450"/>
    <mergeCell ref="M445:N447"/>
    <mergeCell ref="O445:O447"/>
    <mergeCell ref="P445:P447"/>
    <mergeCell ref="AG445:AG447"/>
    <mergeCell ref="AH445:AH447"/>
    <mergeCell ref="AI445:AI447"/>
    <mergeCell ref="X445:X447"/>
    <mergeCell ref="Y445:Y447"/>
    <mergeCell ref="Z445:Z447"/>
    <mergeCell ref="AA445:AA447"/>
    <mergeCell ref="Q448:Q450"/>
    <mergeCell ref="R448:R450"/>
    <mergeCell ref="AG454:AG456"/>
    <mergeCell ref="AH454:AH456"/>
    <mergeCell ref="AI454:AI456"/>
    <mergeCell ref="AJ454:AJ456"/>
    <mergeCell ref="A457:A459"/>
    <mergeCell ref="B457:C459"/>
    <mergeCell ref="D457:E458"/>
    <mergeCell ref="F457:F458"/>
    <mergeCell ref="G457:G458"/>
    <mergeCell ref="H457:K457"/>
    <mergeCell ref="AJ451:AJ453"/>
    <mergeCell ref="A454:A456"/>
    <mergeCell ref="B454:C456"/>
    <mergeCell ref="D454:E455"/>
    <mergeCell ref="F454:F455"/>
    <mergeCell ref="G454:G455"/>
    <mergeCell ref="H454:K454"/>
    <mergeCell ref="M454:N456"/>
    <mergeCell ref="O454:O456"/>
    <mergeCell ref="P454:P456"/>
    <mergeCell ref="M451:N453"/>
    <mergeCell ref="O451:O453"/>
    <mergeCell ref="P451:P453"/>
    <mergeCell ref="AG451:AG453"/>
    <mergeCell ref="AH451:AH453"/>
    <mergeCell ref="AI451:AI453"/>
    <mergeCell ref="Z451:Z453"/>
    <mergeCell ref="AA451:AA453"/>
    <mergeCell ref="AB451:AB453"/>
    <mergeCell ref="AC451:AC453"/>
    <mergeCell ref="Q454:Q456"/>
    <mergeCell ref="R454:R456"/>
    <mergeCell ref="AG460:AG462"/>
    <mergeCell ref="AH460:AH462"/>
    <mergeCell ref="AI460:AI462"/>
    <mergeCell ref="AJ460:AJ462"/>
    <mergeCell ref="A463:A465"/>
    <mergeCell ref="B463:C465"/>
    <mergeCell ref="D463:E464"/>
    <mergeCell ref="F463:F464"/>
    <mergeCell ref="G463:G464"/>
    <mergeCell ref="H463:K463"/>
    <mergeCell ref="AJ457:AJ459"/>
    <mergeCell ref="A460:A462"/>
    <mergeCell ref="B460:C462"/>
    <mergeCell ref="D460:E461"/>
    <mergeCell ref="F460:F461"/>
    <mergeCell ref="G460:G461"/>
    <mergeCell ref="H460:K460"/>
    <mergeCell ref="M460:N462"/>
    <mergeCell ref="O460:O462"/>
    <mergeCell ref="P460:P462"/>
    <mergeCell ref="M457:N459"/>
    <mergeCell ref="O457:O459"/>
    <mergeCell ref="P457:P459"/>
    <mergeCell ref="AG457:AG459"/>
    <mergeCell ref="AH457:AH459"/>
    <mergeCell ref="AI457:AI459"/>
    <mergeCell ref="X457:X459"/>
    <mergeCell ref="Y457:Y459"/>
    <mergeCell ref="Z457:Z459"/>
    <mergeCell ref="AA457:AA459"/>
    <mergeCell ref="T460:T462"/>
    <mergeCell ref="T463:T465"/>
    <mergeCell ref="AG466:AG468"/>
    <mergeCell ref="AH466:AH468"/>
    <mergeCell ref="AI466:AI468"/>
    <mergeCell ref="AJ466:AJ468"/>
    <mergeCell ref="A469:A471"/>
    <mergeCell ref="B469:C471"/>
    <mergeCell ref="D469:E470"/>
    <mergeCell ref="F469:F470"/>
    <mergeCell ref="G469:G470"/>
    <mergeCell ref="H469:K469"/>
    <mergeCell ref="AJ463:AJ465"/>
    <mergeCell ref="A466:A468"/>
    <mergeCell ref="B466:C468"/>
    <mergeCell ref="D466:E467"/>
    <mergeCell ref="F466:F467"/>
    <mergeCell ref="G466:G467"/>
    <mergeCell ref="H466:K466"/>
    <mergeCell ref="M466:N468"/>
    <mergeCell ref="O466:O468"/>
    <mergeCell ref="P466:P468"/>
    <mergeCell ref="M463:N465"/>
    <mergeCell ref="O463:O465"/>
    <mergeCell ref="P463:P465"/>
    <mergeCell ref="AG463:AG465"/>
    <mergeCell ref="AH463:AH465"/>
    <mergeCell ref="AI463:AI465"/>
    <mergeCell ref="Z463:Z465"/>
    <mergeCell ref="AA463:AA465"/>
    <mergeCell ref="AB463:AB465"/>
    <mergeCell ref="AC463:AC465"/>
    <mergeCell ref="S466:S468"/>
    <mergeCell ref="S469:S471"/>
    <mergeCell ref="AG472:AG474"/>
    <mergeCell ref="AH472:AH474"/>
    <mergeCell ref="AI472:AI474"/>
    <mergeCell ref="AJ472:AJ474"/>
    <mergeCell ref="A475:A477"/>
    <mergeCell ref="B475:C477"/>
    <mergeCell ref="D475:E476"/>
    <mergeCell ref="F475:F476"/>
    <mergeCell ref="G475:G476"/>
    <mergeCell ref="H475:K475"/>
    <mergeCell ref="AJ469:AJ471"/>
    <mergeCell ref="A472:A474"/>
    <mergeCell ref="B472:C474"/>
    <mergeCell ref="D472:E473"/>
    <mergeCell ref="F472:F473"/>
    <mergeCell ref="G472:G473"/>
    <mergeCell ref="H472:K472"/>
    <mergeCell ref="M472:N474"/>
    <mergeCell ref="O472:O474"/>
    <mergeCell ref="P472:P474"/>
    <mergeCell ref="M469:N471"/>
    <mergeCell ref="O469:O471"/>
    <mergeCell ref="P469:P471"/>
    <mergeCell ref="AG469:AG471"/>
    <mergeCell ref="AH469:AH471"/>
    <mergeCell ref="AI469:AI471"/>
    <mergeCell ref="X469:X471"/>
    <mergeCell ref="Y469:Y471"/>
    <mergeCell ref="Z469:Z471"/>
    <mergeCell ref="AA469:AA471"/>
    <mergeCell ref="S472:S474"/>
    <mergeCell ref="S475:S477"/>
    <mergeCell ref="AG478:AG480"/>
    <mergeCell ref="AH478:AH480"/>
    <mergeCell ref="AI478:AI480"/>
    <mergeCell ref="AJ478:AJ480"/>
    <mergeCell ref="A481:A483"/>
    <mergeCell ref="B481:C483"/>
    <mergeCell ref="D481:E482"/>
    <mergeCell ref="F481:F482"/>
    <mergeCell ref="G481:G482"/>
    <mergeCell ref="H481:K481"/>
    <mergeCell ref="AJ475:AJ477"/>
    <mergeCell ref="A478:A480"/>
    <mergeCell ref="B478:C480"/>
    <mergeCell ref="D478:E479"/>
    <mergeCell ref="F478:F479"/>
    <mergeCell ref="G478:G479"/>
    <mergeCell ref="H478:K478"/>
    <mergeCell ref="M478:N480"/>
    <mergeCell ref="O478:O480"/>
    <mergeCell ref="P478:P480"/>
    <mergeCell ref="M475:N477"/>
    <mergeCell ref="O475:O477"/>
    <mergeCell ref="P475:P477"/>
    <mergeCell ref="AG475:AG477"/>
    <mergeCell ref="AH475:AH477"/>
    <mergeCell ref="AI475:AI477"/>
    <mergeCell ref="Z475:Z477"/>
    <mergeCell ref="AA475:AA477"/>
    <mergeCell ref="AB475:AB477"/>
    <mergeCell ref="AC475:AC477"/>
    <mergeCell ref="S478:S480"/>
    <mergeCell ref="S481:S483"/>
    <mergeCell ref="AG484:AG486"/>
    <mergeCell ref="AH484:AH486"/>
    <mergeCell ref="AI484:AI486"/>
    <mergeCell ref="AJ484:AJ486"/>
    <mergeCell ref="A487:A489"/>
    <mergeCell ref="B487:C489"/>
    <mergeCell ref="D487:E488"/>
    <mergeCell ref="F487:F488"/>
    <mergeCell ref="G487:G488"/>
    <mergeCell ref="H487:K487"/>
    <mergeCell ref="AJ481:AJ483"/>
    <mergeCell ref="A484:A486"/>
    <mergeCell ref="B484:C486"/>
    <mergeCell ref="D484:E485"/>
    <mergeCell ref="F484:F485"/>
    <mergeCell ref="G484:G485"/>
    <mergeCell ref="H484:K484"/>
    <mergeCell ref="M484:N486"/>
    <mergeCell ref="O484:O486"/>
    <mergeCell ref="P484:P486"/>
    <mergeCell ref="M481:N483"/>
    <mergeCell ref="O481:O483"/>
    <mergeCell ref="P481:P483"/>
    <mergeCell ref="AG481:AG483"/>
    <mergeCell ref="AH481:AH483"/>
    <mergeCell ref="AI481:AI483"/>
    <mergeCell ref="X481:X483"/>
    <mergeCell ref="Y481:Y483"/>
    <mergeCell ref="Z481:Z483"/>
    <mergeCell ref="AA481:AA483"/>
    <mergeCell ref="S484:S486"/>
    <mergeCell ref="S487:S489"/>
    <mergeCell ref="AG490:AG492"/>
    <mergeCell ref="AH490:AH492"/>
    <mergeCell ref="AI490:AI492"/>
    <mergeCell ref="AJ490:AJ492"/>
    <mergeCell ref="A493:A495"/>
    <mergeCell ref="B493:C495"/>
    <mergeCell ref="D493:E494"/>
    <mergeCell ref="F493:F494"/>
    <mergeCell ref="G493:G494"/>
    <mergeCell ref="H493:K493"/>
    <mergeCell ref="AJ487:AJ489"/>
    <mergeCell ref="A490:A492"/>
    <mergeCell ref="B490:C492"/>
    <mergeCell ref="D490:E491"/>
    <mergeCell ref="F490:F491"/>
    <mergeCell ref="G490:G491"/>
    <mergeCell ref="H490:K490"/>
    <mergeCell ref="M490:N492"/>
    <mergeCell ref="O490:O492"/>
    <mergeCell ref="P490:P492"/>
    <mergeCell ref="M487:N489"/>
    <mergeCell ref="O487:O489"/>
    <mergeCell ref="P487:P489"/>
    <mergeCell ref="AG487:AG489"/>
    <mergeCell ref="AH487:AH489"/>
    <mergeCell ref="AI487:AI489"/>
    <mergeCell ref="Z487:Z489"/>
    <mergeCell ref="AA487:AA489"/>
    <mergeCell ref="AB487:AB489"/>
    <mergeCell ref="AC487:AC489"/>
    <mergeCell ref="S490:S492"/>
    <mergeCell ref="S493:S495"/>
    <mergeCell ref="AG496:AG498"/>
    <mergeCell ref="AH496:AH498"/>
    <mergeCell ref="AI496:AI498"/>
    <mergeCell ref="AJ496:AJ498"/>
    <mergeCell ref="A499:A501"/>
    <mergeCell ref="B499:C501"/>
    <mergeCell ref="D499:E500"/>
    <mergeCell ref="F499:F500"/>
    <mergeCell ref="G499:G500"/>
    <mergeCell ref="H499:K499"/>
    <mergeCell ref="AJ493:AJ495"/>
    <mergeCell ref="A496:A498"/>
    <mergeCell ref="B496:C498"/>
    <mergeCell ref="D496:E497"/>
    <mergeCell ref="F496:F497"/>
    <mergeCell ref="G496:G497"/>
    <mergeCell ref="H496:K496"/>
    <mergeCell ref="M496:N498"/>
    <mergeCell ref="O496:O498"/>
    <mergeCell ref="P496:P498"/>
    <mergeCell ref="M493:N495"/>
    <mergeCell ref="O493:O495"/>
    <mergeCell ref="P493:P495"/>
    <mergeCell ref="AG493:AG495"/>
    <mergeCell ref="AH493:AH495"/>
    <mergeCell ref="AI493:AI495"/>
    <mergeCell ref="X493:X495"/>
    <mergeCell ref="Y493:Y495"/>
    <mergeCell ref="Z493:Z495"/>
    <mergeCell ref="AA493:AA495"/>
    <mergeCell ref="S496:S498"/>
    <mergeCell ref="S499:S501"/>
    <mergeCell ref="AG502:AG504"/>
    <mergeCell ref="AH502:AH504"/>
    <mergeCell ref="AI502:AI504"/>
    <mergeCell ref="AJ502:AJ504"/>
    <mergeCell ref="A505:A507"/>
    <mergeCell ref="B505:C507"/>
    <mergeCell ref="D505:E506"/>
    <mergeCell ref="F505:F506"/>
    <mergeCell ref="G505:G506"/>
    <mergeCell ref="H505:K505"/>
    <mergeCell ref="AJ499:AJ501"/>
    <mergeCell ref="A502:A504"/>
    <mergeCell ref="B502:C504"/>
    <mergeCell ref="D502:E503"/>
    <mergeCell ref="F502:F503"/>
    <mergeCell ref="G502:G503"/>
    <mergeCell ref="H502:K502"/>
    <mergeCell ref="M502:N504"/>
    <mergeCell ref="O502:O504"/>
    <mergeCell ref="P502:P504"/>
    <mergeCell ref="M499:N501"/>
    <mergeCell ref="O499:O501"/>
    <mergeCell ref="P499:P501"/>
    <mergeCell ref="AG499:AG501"/>
    <mergeCell ref="AH499:AH501"/>
    <mergeCell ref="AI499:AI501"/>
    <mergeCell ref="Z499:Z501"/>
    <mergeCell ref="AA499:AA501"/>
    <mergeCell ref="AB499:AB501"/>
    <mergeCell ref="AC499:AC501"/>
    <mergeCell ref="S502:S504"/>
    <mergeCell ref="S505:S507"/>
    <mergeCell ref="AG508:AG510"/>
    <mergeCell ref="AH508:AH510"/>
    <mergeCell ref="AI508:AI510"/>
    <mergeCell ref="AJ508:AJ510"/>
    <mergeCell ref="A511:A513"/>
    <mergeCell ref="B511:C513"/>
    <mergeCell ref="D511:E512"/>
    <mergeCell ref="F511:F512"/>
    <mergeCell ref="G511:G512"/>
    <mergeCell ref="H511:K511"/>
    <mergeCell ref="AJ505:AJ507"/>
    <mergeCell ref="A508:A510"/>
    <mergeCell ref="B508:C510"/>
    <mergeCell ref="D508:E509"/>
    <mergeCell ref="F508:F509"/>
    <mergeCell ref="G508:G509"/>
    <mergeCell ref="H508:K508"/>
    <mergeCell ref="M508:N510"/>
    <mergeCell ref="O508:O510"/>
    <mergeCell ref="P508:P510"/>
    <mergeCell ref="M505:N507"/>
    <mergeCell ref="O505:O507"/>
    <mergeCell ref="P505:P507"/>
    <mergeCell ref="AG505:AG507"/>
    <mergeCell ref="AH505:AH507"/>
    <mergeCell ref="AI505:AI507"/>
    <mergeCell ref="X505:X507"/>
    <mergeCell ref="Y505:Y507"/>
    <mergeCell ref="Z505:Z507"/>
    <mergeCell ref="AA505:AA507"/>
    <mergeCell ref="S508:S510"/>
    <mergeCell ref="S511:S513"/>
    <mergeCell ref="AJ511:AJ513"/>
    <mergeCell ref="A514:A516"/>
    <mergeCell ref="B514:C516"/>
    <mergeCell ref="D514:G515"/>
    <mergeCell ref="H514:K514"/>
    <mergeCell ref="M514:N516"/>
    <mergeCell ref="O514:O516"/>
    <mergeCell ref="P514:P516"/>
    <mergeCell ref="AG514:AG516"/>
    <mergeCell ref="AH514:AH516"/>
    <mergeCell ref="M511:N513"/>
    <mergeCell ref="O511:O513"/>
    <mergeCell ref="P511:P513"/>
    <mergeCell ref="AG511:AG513"/>
    <mergeCell ref="AH511:AH513"/>
    <mergeCell ref="AI511:AI513"/>
    <mergeCell ref="Z511:Z513"/>
    <mergeCell ref="AA511:AA513"/>
    <mergeCell ref="AB511:AB513"/>
    <mergeCell ref="AC511:AC513"/>
    <mergeCell ref="S514:S516"/>
    <mergeCell ref="AD511:AD513"/>
    <mergeCell ref="AE511:AE513"/>
    <mergeCell ref="AF511:AF513"/>
    <mergeCell ref="Q511:Q513"/>
    <mergeCell ref="R511:R513"/>
    <mergeCell ref="U511:U513"/>
    <mergeCell ref="V511:V513"/>
    <mergeCell ref="W511:W513"/>
    <mergeCell ref="X511:X513"/>
    <mergeCell ref="Y511:Y513"/>
    <mergeCell ref="D521:E522"/>
    <mergeCell ref="F521:F522"/>
    <mergeCell ref="G521:G522"/>
    <mergeCell ref="H521:K521"/>
    <mergeCell ref="AH517:AH519"/>
    <mergeCell ref="AI517:AI519"/>
    <mergeCell ref="AJ517:AJ519"/>
    <mergeCell ref="B520:C520"/>
    <mergeCell ref="D520:G520"/>
    <mergeCell ref="H520:K520"/>
    <mergeCell ref="M520:N520"/>
    <mergeCell ref="X517:X519"/>
    <mergeCell ref="Y517:Y519"/>
    <mergeCell ref="Z517:Z519"/>
    <mergeCell ref="AI514:AI516"/>
    <mergeCell ref="AJ514:AJ516"/>
    <mergeCell ref="A517:A519"/>
    <mergeCell ref="B517:C519"/>
    <mergeCell ref="D517:G518"/>
    <mergeCell ref="H517:K517"/>
    <mergeCell ref="M517:N519"/>
    <mergeCell ref="O517:O519"/>
    <mergeCell ref="P517:P519"/>
    <mergeCell ref="AG517:AG519"/>
    <mergeCell ref="S517:S519"/>
    <mergeCell ref="S521:S523"/>
    <mergeCell ref="T521:T523"/>
    <mergeCell ref="AE514:AE516"/>
    <mergeCell ref="AF514:AF516"/>
    <mergeCell ref="Q517:Q519"/>
    <mergeCell ref="R517:R519"/>
    <mergeCell ref="U517:U519"/>
    <mergeCell ref="AG524:AG526"/>
    <mergeCell ref="AH524:AH526"/>
    <mergeCell ref="AI524:AI526"/>
    <mergeCell ref="AJ524:AJ526"/>
    <mergeCell ref="A527:A529"/>
    <mergeCell ref="B527:C529"/>
    <mergeCell ref="D527:E528"/>
    <mergeCell ref="F527:F528"/>
    <mergeCell ref="G527:G528"/>
    <mergeCell ref="H527:K527"/>
    <mergeCell ref="AJ521:AJ523"/>
    <mergeCell ref="A524:A526"/>
    <mergeCell ref="B524:C526"/>
    <mergeCell ref="D524:E525"/>
    <mergeCell ref="F524:F525"/>
    <mergeCell ref="G524:G525"/>
    <mergeCell ref="H524:K524"/>
    <mergeCell ref="M524:N526"/>
    <mergeCell ref="O524:O526"/>
    <mergeCell ref="P524:P526"/>
    <mergeCell ref="M521:N523"/>
    <mergeCell ref="O521:O523"/>
    <mergeCell ref="P521:P523"/>
    <mergeCell ref="AG521:AG523"/>
    <mergeCell ref="AH521:AH523"/>
    <mergeCell ref="AI521:AI523"/>
    <mergeCell ref="Z521:Z523"/>
    <mergeCell ref="AA521:AA523"/>
    <mergeCell ref="AB521:AB523"/>
    <mergeCell ref="AC521:AC523"/>
    <mergeCell ref="A521:A523"/>
    <mergeCell ref="B521:C523"/>
    <mergeCell ref="AG530:AG532"/>
    <mergeCell ref="AH530:AH532"/>
    <mergeCell ref="AI530:AI532"/>
    <mergeCell ref="AJ530:AJ532"/>
    <mergeCell ref="A533:A535"/>
    <mergeCell ref="B533:C535"/>
    <mergeCell ref="D533:E534"/>
    <mergeCell ref="F533:F534"/>
    <mergeCell ref="G533:G534"/>
    <mergeCell ref="H533:K533"/>
    <mergeCell ref="AJ527:AJ529"/>
    <mergeCell ref="A530:A532"/>
    <mergeCell ref="B530:C532"/>
    <mergeCell ref="D530:E531"/>
    <mergeCell ref="F530:F531"/>
    <mergeCell ref="G530:G531"/>
    <mergeCell ref="H530:K530"/>
    <mergeCell ref="M530:N532"/>
    <mergeCell ref="O530:O532"/>
    <mergeCell ref="P530:P532"/>
    <mergeCell ref="M527:N529"/>
    <mergeCell ref="O527:O529"/>
    <mergeCell ref="P527:P529"/>
    <mergeCell ref="AG527:AG529"/>
    <mergeCell ref="AH527:AH529"/>
    <mergeCell ref="AI527:AI529"/>
    <mergeCell ref="X527:X529"/>
    <mergeCell ref="Y527:Y529"/>
    <mergeCell ref="Z527:Z529"/>
    <mergeCell ref="AA527:AA529"/>
    <mergeCell ref="S527:S529"/>
    <mergeCell ref="S530:S532"/>
    <mergeCell ref="AG536:AG538"/>
    <mergeCell ref="AH536:AH538"/>
    <mergeCell ref="AI536:AI538"/>
    <mergeCell ref="AJ536:AJ538"/>
    <mergeCell ref="A539:A541"/>
    <mergeCell ref="B539:C541"/>
    <mergeCell ref="D539:E540"/>
    <mergeCell ref="F539:F540"/>
    <mergeCell ref="G539:G540"/>
    <mergeCell ref="H539:K539"/>
    <mergeCell ref="AJ533:AJ535"/>
    <mergeCell ref="A536:A538"/>
    <mergeCell ref="B536:C538"/>
    <mergeCell ref="D536:E537"/>
    <mergeCell ref="F536:F537"/>
    <mergeCell ref="G536:G537"/>
    <mergeCell ref="H536:K536"/>
    <mergeCell ref="M536:N538"/>
    <mergeCell ref="O536:O538"/>
    <mergeCell ref="P536:P538"/>
    <mergeCell ref="M533:N535"/>
    <mergeCell ref="O533:O535"/>
    <mergeCell ref="P533:P535"/>
    <mergeCell ref="AG533:AG535"/>
    <mergeCell ref="AH533:AH535"/>
    <mergeCell ref="AI533:AI535"/>
    <mergeCell ref="Z533:Z535"/>
    <mergeCell ref="AA533:AA535"/>
    <mergeCell ref="AB533:AB535"/>
    <mergeCell ref="AC533:AC535"/>
    <mergeCell ref="S533:S535"/>
    <mergeCell ref="S536:S538"/>
    <mergeCell ref="AG542:AG544"/>
    <mergeCell ref="AH542:AH544"/>
    <mergeCell ref="AI542:AI544"/>
    <mergeCell ref="AJ542:AJ544"/>
    <mergeCell ref="A545:A547"/>
    <mergeCell ref="B545:C547"/>
    <mergeCell ref="D545:E546"/>
    <mergeCell ref="F545:F546"/>
    <mergeCell ref="G545:G546"/>
    <mergeCell ref="H545:K545"/>
    <mergeCell ref="AJ539:AJ541"/>
    <mergeCell ref="A542:A544"/>
    <mergeCell ref="B542:C544"/>
    <mergeCell ref="D542:E543"/>
    <mergeCell ref="F542:F543"/>
    <mergeCell ref="G542:G543"/>
    <mergeCell ref="H542:K542"/>
    <mergeCell ref="M542:N544"/>
    <mergeCell ref="O542:O544"/>
    <mergeCell ref="P542:P544"/>
    <mergeCell ref="M539:N541"/>
    <mergeCell ref="O539:O541"/>
    <mergeCell ref="P539:P541"/>
    <mergeCell ref="AG539:AG541"/>
    <mergeCell ref="AH539:AH541"/>
    <mergeCell ref="AI539:AI541"/>
    <mergeCell ref="X539:X541"/>
    <mergeCell ref="Y539:Y541"/>
    <mergeCell ref="Z539:Z541"/>
    <mergeCell ref="AA539:AA541"/>
    <mergeCell ref="S539:S541"/>
    <mergeCell ref="S542:S544"/>
    <mergeCell ref="AG548:AG550"/>
    <mergeCell ref="AH548:AH550"/>
    <mergeCell ref="AI548:AI550"/>
    <mergeCell ref="AJ548:AJ550"/>
    <mergeCell ref="A551:A553"/>
    <mergeCell ref="B551:C553"/>
    <mergeCell ref="D551:E552"/>
    <mergeCell ref="F551:F552"/>
    <mergeCell ref="G551:G552"/>
    <mergeCell ref="H551:K551"/>
    <mergeCell ref="AJ545:AJ547"/>
    <mergeCell ref="A548:A550"/>
    <mergeCell ref="B548:C550"/>
    <mergeCell ref="D548:E549"/>
    <mergeCell ref="F548:F549"/>
    <mergeCell ref="G548:G549"/>
    <mergeCell ref="H548:K548"/>
    <mergeCell ref="M548:N550"/>
    <mergeCell ref="O548:O550"/>
    <mergeCell ref="P548:P550"/>
    <mergeCell ref="M545:N547"/>
    <mergeCell ref="O545:O547"/>
    <mergeCell ref="P545:P547"/>
    <mergeCell ref="AG545:AG547"/>
    <mergeCell ref="AH545:AH547"/>
    <mergeCell ref="AI545:AI547"/>
    <mergeCell ref="Z545:Z547"/>
    <mergeCell ref="AA545:AA547"/>
    <mergeCell ref="AB545:AB547"/>
    <mergeCell ref="AC545:AC547"/>
    <mergeCell ref="S545:S547"/>
    <mergeCell ref="S548:S550"/>
    <mergeCell ref="AG554:AG556"/>
    <mergeCell ref="AH554:AH556"/>
    <mergeCell ref="AI554:AI556"/>
    <mergeCell ref="AJ554:AJ556"/>
    <mergeCell ref="A557:A559"/>
    <mergeCell ref="B557:C559"/>
    <mergeCell ref="D557:E558"/>
    <mergeCell ref="F557:F558"/>
    <mergeCell ref="G557:G558"/>
    <mergeCell ref="H557:K557"/>
    <mergeCell ref="AJ551:AJ553"/>
    <mergeCell ref="A554:A556"/>
    <mergeCell ref="B554:C556"/>
    <mergeCell ref="D554:E555"/>
    <mergeCell ref="F554:F555"/>
    <mergeCell ref="G554:G555"/>
    <mergeCell ref="H554:K554"/>
    <mergeCell ref="M554:N556"/>
    <mergeCell ref="O554:O556"/>
    <mergeCell ref="P554:P556"/>
    <mergeCell ref="M551:N553"/>
    <mergeCell ref="O551:O553"/>
    <mergeCell ref="P551:P553"/>
    <mergeCell ref="AG551:AG553"/>
    <mergeCell ref="AH551:AH553"/>
    <mergeCell ref="AI551:AI553"/>
    <mergeCell ref="X551:X553"/>
    <mergeCell ref="Y551:Y553"/>
    <mergeCell ref="Z551:Z553"/>
    <mergeCell ref="AA551:AA553"/>
    <mergeCell ref="S551:S553"/>
    <mergeCell ref="S554:S556"/>
    <mergeCell ref="AG560:AG562"/>
    <mergeCell ref="AH560:AH562"/>
    <mergeCell ref="AI560:AI562"/>
    <mergeCell ref="AJ560:AJ562"/>
    <mergeCell ref="A563:A565"/>
    <mergeCell ref="B563:C565"/>
    <mergeCell ref="D563:E564"/>
    <mergeCell ref="F563:F564"/>
    <mergeCell ref="G563:G564"/>
    <mergeCell ref="H563:K563"/>
    <mergeCell ref="AJ557:AJ559"/>
    <mergeCell ref="A560:A562"/>
    <mergeCell ref="B560:C562"/>
    <mergeCell ref="D560:E561"/>
    <mergeCell ref="F560:F561"/>
    <mergeCell ref="G560:G561"/>
    <mergeCell ref="H560:K560"/>
    <mergeCell ref="M560:N562"/>
    <mergeCell ref="O560:O562"/>
    <mergeCell ref="P560:P562"/>
    <mergeCell ref="M557:N559"/>
    <mergeCell ref="O557:O559"/>
    <mergeCell ref="P557:P559"/>
    <mergeCell ref="AG557:AG559"/>
    <mergeCell ref="AH557:AH559"/>
    <mergeCell ref="AI557:AI559"/>
    <mergeCell ref="Z557:Z559"/>
    <mergeCell ref="AA557:AA559"/>
    <mergeCell ref="AB557:AB559"/>
    <mergeCell ref="AC557:AC559"/>
    <mergeCell ref="S557:S559"/>
    <mergeCell ref="S560:S562"/>
    <mergeCell ref="AG566:AG568"/>
    <mergeCell ref="AH566:AH568"/>
    <mergeCell ref="AI566:AI568"/>
    <mergeCell ref="AJ566:AJ568"/>
    <mergeCell ref="A569:A571"/>
    <mergeCell ref="B569:C571"/>
    <mergeCell ref="D569:E570"/>
    <mergeCell ref="F569:F570"/>
    <mergeCell ref="G569:G570"/>
    <mergeCell ref="H569:K569"/>
    <mergeCell ref="AJ563:AJ565"/>
    <mergeCell ref="A566:A568"/>
    <mergeCell ref="B566:C568"/>
    <mergeCell ref="D566:E567"/>
    <mergeCell ref="F566:F567"/>
    <mergeCell ref="G566:G567"/>
    <mergeCell ref="H566:K566"/>
    <mergeCell ref="M566:N568"/>
    <mergeCell ref="O566:O568"/>
    <mergeCell ref="P566:P568"/>
    <mergeCell ref="M563:N565"/>
    <mergeCell ref="O563:O565"/>
    <mergeCell ref="P563:P565"/>
    <mergeCell ref="AG563:AG565"/>
    <mergeCell ref="AH563:AH565"/>
    <mergeCell ref="AI563:AI565"/>
    <mergeCell ref="X563:X565"/>
    <mergeCell ref="Y563:Y565"/>
    <mergeCell ref="Z563:Z565"/>
    <mergeCell ref="AA563:AA565"/>
    <mergeCell ref="S563:S565"/>
    <mergeCell ref="S566:S568"/>
    <mergeCell ref="AG572:AG574"/>
    <mergeCell ref="AH572:AH574"/>
    <mergeCell ref="AI572:AI574"/>
    <mergeCell ref="AJ572:AJ574"/>
    <mergeCell ref="A575:A577"/>
    <mergeCell ref="B575:C577"/>
    <mergeCell ref="D575:E576"/>
    <mergeCell ref="F575:F576"/>
    <mergeCell ref="G575:G576"/>
    <mergeCell ref="H575:K575"/>
    <mergeCell ref="AJ569:AJ571"/>
    <mergeCell ref="A572:A574"/>
    <mergeCell ref="B572:C574"/>
    <mergeCell ref="D572:E573"/>
    <mergeCell ref="F572:F573"/>
    <mergeCell ref="G572:G573"/>
    <mergeCell ref="H572:K572"/>
    <mergeCell ref="M572:N574"/>
    <mergeCell ref="O572:O574"/>
    <mergeCell ref="P572:P574"/>
    <mergeCell ref="M569:N571"/>
    <mergeCell ref="O569:O571"/>
    <mergeCell ref="P569:P571"/>
    <mergeCell ref="AG569:AG571"/>
    <mergeCell ref="AH569:AH571"/>
    <mergeCell ref="AI569:AI571"/>
    <mergeCell ref="Z569:Z571"/>
    <mergeCell ref="AA569:AA571"/>
    <mergeCell ref="AB569:AB571"/>
    <mergeCell ref="AC569:AC571"/>
    <mergeCell ref="S569:S571"/>
    <mergeCell ref="S572:S574"/>
    <mergeCell ref="AG578:AG580"/>
    <mergeCell ref="AH578:AH580"/>
    <mergeCell ref="AI578:AI580"/>
    <mergeCell ref="AJ578:AJ580"/>
    <mergeCell ref="A581:A583"/>
    <mergeCell ref="B581:C583"/>
    <mergeCell ref="D581:E582"/>
    <mergeCell ref="F581:F582"/>
    <mergeCell ref="G581:G582"/>
    <mergeCell ref="H581:K581"/>
    <mergeCell ref="AJ575:AJ577"/>
    <mergeCell ref="A578:A580"/>
    <mergeCell ref="B578:C580"/>
    <mergeCell ref="D578:E579"/>
    <mergeCell ref="F578:F579"/>
    <mergeCell ref="G578:G579"/>
    <mergeCell ref="H578:K578"/>
    <mergeCell ref="M578:N580"/>
    <mergeCell ref="O578:O580"/>
    <mergeCell ref="P578:P580"/>
    <mergeCell ref="M575:N577"/>
    <mergeCell ref="O575:O577"/>
    <mergeCell ref="P575:P577"/>
    <mergeCell ref="AG575:AG577"/>
    <mergeCell ref="AH575:AH577"/>
    <mergeCell ref="AI575:AI577"/>
    <mergeCell ref="X575:X577"/>
    <mergeCell ref="Y575:Y577"/>
    <mergeCell ref="Z575:Z577"/>
    <mergeCell ref="AA575:AA577"/>
    <mergeCell ref="S575:S577"/>
    <mergeCell ref="S578:S580"/>
    <mergeCell ref="AG584:AG586"/>
    <mergeCell ref="AH584:AH586"/>
    <mergeCell ref="AI584:AI586"/>
    <mergeCell ref="AJ584:AJ586"/>
    <mergeCell ref="A587:A589"/>
    <mergeCell ref="B587:C589"/>
    <mergeCell ref="D587:E588"/>
    <mergeCell ref="F587:F588"/>
    <mergeCell ref="G587:G588"/>
    <mergeCell ref="H587:K587"/>
    <mergeCell ref="AJ581:AJ583"/>
    <mergeCell ref="A584:A586"/>
    <mergeCell ref="B584:C586"/>
    <mergeCell ref="D584:E585"/>
    <mergeCell ref="F584:F585"/>
    <mergeCell ref="G584:G585"/>
    <mergeCell ref="H584:K584"/>
    <mergeCell ref="M584:N586"/>
    <mergeCell ref="O584:O586"/>
    <mergeCell ref="P584:P586"/>
    <mergeCell ref="M581:N583"/>
    <mergeCell ref="O581:O583"/>
    <mergeCell ref="P581:P583"/>
    <mergeCell ref="AG581:AG583"/>
    <mergeCell ref="AH581:AH583"/>
    <mergeCell ref="AI581:AI583"/>
    <mergeCell ref="Z581:Z583"/>
    <mergeCell ref="AA581:AA583"/>
    <mergeCell ref="AB581:AB583"/>
    <mergeCell ref="AC581:AC583"/>
    <mergeCell ref="S581:S583"/>
    <mergeCell ref="S584:S586"/>
    <mergeCell ref="AG590:AG592"/>
    <mergeCell ref="AH590:AH592"/>
    <mergeCell ref="AI590:AI592"/>
    <mergeCell ref="AJ590:AJ592"/>
    <mergeCell ref="A593:A595"/>
    <mergeCell ref="B593:C595"/>
    <mergeCell ref="D593:E594"/>
    <mergeCell ref="F593:F594"/>
    <mergeCell ref="G593:G594"/>
    <mergeCell ref="H593:K593"/>
    <mergeCell ref="AJ587:AJ589"/>
    <mergeCell ref="A590:A592"/>
    <mergeCell ref="B590:C592"/>
    <mergeCell ref="D590:E591"/>
    <mergeCell ref="F590:F591"/>
    <mergeCell ref="G590:G591"/>
    <mergeCell ref="H590:K590"/>
    <mergeCell ref="M590:N592"/>
    <mergeCell ref="O590:O592"/>
    <mergeCell ref="P590:P592"/>
    <mergeCell ref="M587:N589"/>
    <mergeCell ref="O587:O589"/>
    <mergeCell ref="P587:P589"/>
    <mergeCell ref="AG587:AG589"/>
    <mergeCell ref="AH587:AH589"/>
    <mergeCell ref="AI587:AI589"/>
    <mergeCell ref="X587:X589"/>
    <mergeCell ref="Y587:Y589"/>
    <mergeCell ref="Z587:Z589"/>
    <mergeCell ref="AA587:AA589"/>
    <mergeCell ref="S587:S589"/>
    <mergeCell ref="S590:S592"/>
    <mergeCell ref="AG596:AG598"/>
    <mergeCell ref="AH596:AH598"/>
    <mergeCell ref="AI596:AI598"/>
    <mergeCell ref="AJ596:AJ598"/>
    <mergeCell ref="A599:A601"/>
    <mergeCell ref="B599:C601"/>
    <mergeCell ref="D599:E600"/>
    <mergeCell ref="F599:F600"/>
    <mergeCell ref="G599:G600"/>
    <mergeCell ref="H599:K599"/>
    <mergeCell ref="AJ593:AJ595"/>
    <mergeCell ref="A596:A598"/>
    <mergeCell ref="B596:C598"/>
    <mergeCell ref="D596:E597"/>
    <mergeCell ref="F596:F597"/>
    <mergeCell ref="G596:G597"/>
    <mergeCell ref="H596:K596"/>
    <mergeCell ref="M596:N598"/>
    <mergeCell ref="O596:O598"/>
    <mergeCell ref="P596:P598"/>
    <mergeCell ref="M593:N595"/>
    <mergeCell ref="O593:O595"/>
    <mergeCell ref="P593:P595"/>
    <mergeCell ref="AG593:AG595"/>
    <mergeCell ref="AH593:AH595"/>
    <mergeCell ref="AI593:AI595"/>
    <mergeCell ref="Z593:Z595"/>
    <mergeCell ref="AA593:AA595"/>
    <mergeCell ref="AB593:AB595"/>
    <mergeCell ref="AC593:AC595"/>
    <mergeCell ref="S593:S595"/>
    <mergeCell ref="S596:S598"/>
    <mergeCell ref="AG602:AG604"/>
    <mergeCell ref="AH602:AH604"/>
    <mergeCell ref="AI602:AI604"/>
    <mergeCell ref="AJ602:AJ604"/>
    <mergeCell ref="A605:A607"/>
    <mergeCell ref="B605:C607"/>
    <mergeCell ref="D605:E606"/>
    <mergeCell ref="F605:F606"/>
    <mergeCell ref="G605:G606"/>
    <mergeCell ref="H605:K605"/>
    <mergeCell ref="AJ599:AJ601"/>
    <mergeCell ref="A602:A604"/>
    <mergeCell ref="B602:C604"/>
    <mergeCell ref="D602:E603"/>
    <mergeCell ref="F602:F603"/>
    <mergeCell ref="G602:G603"/>
    <mergeCell ref="H602:K602"/>
    <mergeCell ref="M602:N604"/>
    <mergeCell ref="O602:O604"/>
    <mergeCell ref="P602:P604"/>
    <mergeCell ref="M599:N601"/>
    <mergeCell ref="O599:O601"/>
    <mergeCell ref="P599:P601"/>
    <mergeCell ref="AG599:AG601"/>
    <mergeCell ref="AH599:AH601"/>
    <mergeCell ref="AI599:AI601"/>
    <mergeCell ref="X599:X601"/>
    <mergeCell ref="Y599:Y601"/>
    <mergeCell ref="Z599:Z601"/>
    <mergeCell ref="AA599:AA601"/>
    <mergeCell ref="S599:S601"/>
    <mergeCell ref="S602:S604"/>
    <mergeCell ref="AG608:AG610"/>
    <mergeCell ref="AH608:AH610"/>
    <mergeCell ref="AI608:AI610"/>
    <mergeCell ref="AJ608:AJ610"/>
    <mergeCell ref="A611:A613"/>
    <mergeCell ref="B611:C613"/>
    <mergeCell ref="D611:E612"/>
    <mergeCell ref="F611:F612"/>
    <mergeCell ref="G611:G612"/>
    <mergeCell ref="H611:K611"/>
    <mergeCell ref="AJ605:AJ607"/>
    <mergeCell ref="A608:A610"/>
    <mergeCell ref="B608:C610"/>
    <mergeCell ref="D608:E609"/>
    <mergeCell ref="F608:F609"/>
    <mergeCell ref="G608:G609"/>
    <mergeCell ref="H608:K608"/>
    <mergeCell ref="M608:N610"/>
    <mergeCell ref="O608:O610"/>
    <mergeCell ref="P608:P610"/>
    <mergeCell ref="M605:N607"/>
    <mergeCell ref="O605:O607"/>
    <mergeCell ref="P605:P607"/>
    <mergeCell ref="AG605:AG607"/>
    <mergeCell ref="AH605:AH607"/>
    <mergeCell ref="AI605:AI607"/>
    <mergeCell ref="Z605:Z607"/>
    <mergeCell ref="AA605:AA607"/>
    <mergeCell ref="AB605:AB607"/>
    <mergeCell ref="AC605:AC607"/>
    <mergeCell ref="S605:S607"/>
    <mergeCell ref="S608:S610"/>
    <mergeCell ref="AG614:AG616"/>
    <mergeCell ref="AH614:AH616"/>
    <mergeCell ref="AI614:AI616"/>
    <mergeCell ref="AJ614:AJ616"/>
    <mergeCell ref="A617:A619"/>
    <mergeCell ref="B617:C619"/>
    <mergeCell ref="D617:E618"/>
    <mergeCell ref="F617:F618"/>
    <mergeCell ref="G617:G618"/>
    <mergeCell ref="H617:K617"/>
    <mergeCell ref="AJ611:AJ613"/>
    <mergeCell ref="A614:A616"/>
    <mergeCell ref="B614:C616"/>
    <mergeCell ref="D614:E615"/>
    <mergeCell ref="F614:F615"/>
    <mergeCell ref="G614:G615"/>
    <mergeCell ref="H614:K614"/>
    <mergeCell ref="M614:N616"/>
    <mergeCell ref="O614:O616"/>
    <mergeCell ref="P614:P616"/>
    <mergeCell ref="M611:N613"/>
    <mergeCell ref="O611:O613"/>
    <mergeCell ref="P611:P613"/>
    <mergeCell ref="AG611:AG613"/>
    <mergeCell ref="AH611:AH613"/>
    <mergeCell ref="AI611:AI613"/>
    <mergeCell ref="X611:X613"/>
    <mergeCell ref="Y611:Y613"/>
    <mergeCell ref="Z611:Z613"/>
    <mergeCell ref="AA611:AA613"/>
    <mergeCell ref="S611:S613"/>
    <mergeCell ref="S614:S616"/>
    <mergeCell ref="AG620:AG622"/>
    <mergeCell ref="AH620:AH622"/>
    <mergeCell ref="AI620:AI622"/>
    <mergeCell ref="AJ620:AJ622"/>
    <mergeCell ref="A623:A625"/>
    <mergeCell ref="B623:C625"/>
    <mergeCell ref="D623:E624"/>
    <mergeCell ref="F623:F624"/>
    <mergeCell ref="G623:G624"/>
    <mergeCell ref="H623:K623"/>
    <mergeCell ref="AJ617:AJ619"/>
    <mergeCell ref="A620:A622"/>
    <mergeCell ref="B620:C622"/>
    <mergeCell ref="D620:E621"/>
    <mergeCell ref="F620:F621"/>
    <mergeCell ref="G620:G621"/>
    <mergeCell ref="H620:K620"/>
    <mergeCell ref="M620:N622"/>
    <mergeCell ref="O620:O622"/>
    <mergeCell ref="P620:P622"/>
    <mergeCell ref="M617:N619"/>
    <mergeCell ref="O617:O619"/>
    <mergeCell ref="P617:P619"/>
    <mergeCell ref="AG617:AG619"/>
    <mergeCell ref="AH617:AH619"/>
    <mergeCell ref="AI617:AI619"/>
    <mergeCell ref="Z617:Z619"/>
    <mergeCell ref="AA617:AA619"/>
    <mergeCell ref="AB617:AB619"/>
    <mergeCell ref="AC617:AC619"/>
    <mergeCell ref="S617:S619"/>
    <mergeCell ref="S620:S622"/>
    <mergeCell ref="AG626:AG628"/>
    <mergeCell ref="AH626:AH628"/>
    <mergeCell ref="AI626:AI628"/>
    <mergeCell ref="AJ626:AJ628"/>
    <mergeCell ref="A629:A631"/>
    <mergeCell ref="B629:C631"/>
    <mergeCell ref="D629:E630"/>
    <mergeCell ref="F629:F630"/>
    <mergeCell ref="G629:G630"/>
    <mergeCell ref="H629:K629"/>
    <mergeCell ref="AJ623:AJ625"/>
    <mergeCell ref="A626:A628"/>
    <mergeCell ref="B626:C628"/>
    <mergeCell ref="D626:E627"/>
    <mergeCell ref="F626:F627"/>
    <mergeCell ref="G626:G627"/>
    <mergeCell ref="H626:K626"/>
    <mergeCell ref="M626:N628"/>
    <mergeCell ref="O626:O628"/>
    <mergeCell ref="P626:P628"/>
    <mergeCell ref="M623:N625"/>
    <mergeCell ref="O623:O625"/>
    <mergeCell ref="P623:P625"/>
    <mergeCell ref="AG623:AG625"/>
    <mergeCell ref="AH623:AH625"/>
    <mergeCell ref="AI623:AI625"/>
    <mergeCell ref="X623:X625"/>
    <mergeCell ref="Y623:Y625"/>
    <mergeCell ref="Z623:Z625"/>
    <mergeCell ref="AA623:AA625"/>
    <mergeCell ref="S623:S625"/>
    <mergeCell ref="S626:S628"/>
    <mergeCell ref="AG632:AG634"/>
    <mergeCell ref="AH632:AH634"/>
    <mergeCell ref="AI632:AI634"/>
    <mergeCell ref="AJ632:AJ634"/>
    <mergeCell ref="A635:A637"/>
    <mergeCell ref="B635:C637"/>
    <mergeCell ref="D635:E636"/>
    <mergeCell ref="F635:F636"/>
    <mergeCell ref="G635:G636"/>
    <mergeCell ref="H635:K635"/>
    <mergeCell ref="AJ629:AJ631"/>
    <mergeCell ref="A632:A634"/>
    <mergeCell ref="B632:C634"/>
    <mergeCell ref="D632:E633"/>
    <mergeCell ref="F632:F633"/>
    <mergeCell ref="G632:G633"/>
    <mergeCell ref="H632:K632"/>
    <mergeCell ref="M632:N634"/>
    <mergeCell ref="O632:O634"/>
    <mergeCell ref="P632:P634"/>
    <mergeCell ref="M629:N631"/>
    <mergeCell ref="O629:O631"/>
    <mergeCell ref="P629:P631"/>
    <mergeCell ref="AG629:AG631"/>
    <mergeCell ref="AH629:AH631"/>
    <mergeCell ref="AI629:AI631"/>
    <mergeCell ref="Z629:Z631"/>
    <mergeCell ref="AA629:AA631"/>
    <mergeCell ref="AB629:AB631"/>
    <mergeCell ref="AC629:AC631"/>
    <mergeCell ref="S635:S637"/>
    <mergeCell ref="T629:T631"/>
    <mergeCell ref="D642:E643"/>
    <mergeCell ref="F642:F643"/>
    <mergeCell ref="G642:G643"/>
    <mergeCell ref="H642:K642"/>
    <mergeCell ref="AI638:AI640"/>
    <mergeCell ref="AJ638:AJ640"/>
    <mergeCell ref="B641:C641"/>
    <mergeCell ref="D641:G641"/>
    <mergeCell ref="H641:K641"/>
    <mergeCell ref="M641:N641"/>
    <mergeCell ref="AA638:AA640"/>
    <mergeCell ref="AB638:AB640"/>
    <mergeCell ref="AC638:AC640"/>
    <mergeCell ref="AD638:AD640"/>
    <mergeCell ref="AJ635:AJ637"/>
    <mergeCell ref="A638:A640"/>
    <mergeCell ref="B638:C640"/>
    <mergeCell ref="D638:G639"/>
    <mergeCell ref="H638:K638"/>
    <mergeCell ref="M638:N640"/>
    <mergeCell ref="O638:O640"/>
    <mergeCell ref="P638:P640"/>
    <mergeCell ref="AG638:AG640"/>
    <mergeCell ref="AH638:AH640"/>
    <mergeCell ref="M635:N637"/>
    <mergeCell ref="O635:O637"/>
    <mergeCell ref="P635:P637"/>
    <mergeCell ref="AG635:AG637"/>
    <mergeCell ref="AH635:AH637"/>
    <mergeCell ref="AI635:AI637"/>
    <mergeCell ref="X635:X637"/>
    <mergeCell ref="Y635:Y637"/>
    <mergeCell ref="AG645:AG647"/>
    <mergeCell ref="AH645:AH647"/>
    <mergeCell ref="AI645:AI647"/>
    <mergeCell ref="AJ645:AJ647"/>
    <mergeCell ref="A648:A650"/>
    <mergeCell ref="B648:C650"/>
    <mergeCell ref="D648:E649"/>
    <mergeCell ref="F648:F649"/>
    <mergeCell ref="G648:G649"/>
    <mergeCell ref="H648:K648"/>
    <mergeCell ref="AJ642:AJ644"/>
    <mergeCell ref="A645:A647"/>
    <mergeCell ref="B645:C647"/>
    <mergeCell ref="D645:E646"/>
    <mergeCell ref="F645:F646"/>
    <mergeCell ref="G645:G646"/>
    <mergeCell ref="H645:K645"/>
    <mergeCell ref="M645:N647"/>
    <mergeCell ref="O645:O647"/>
    <mergeCell ref="P645:P647"/>
    <mergeCell ref="M642:N644"/>
    <mergeCell ref="O642:O644"/>
    <mergeCell ref="P642:P644"/>
    <mergeCell ref="AG642:AG644"/>
    <mergeCell ref="AH642:AH644"/>
    <mergeCell ref="AI642:AI644"/>
    <mergeCell ref="X642:X644"/>
    <mergeCell ref="Y642:Y644"/>
    <mergeCell ref="Z642:Z644"/>
    <mergeCell ref="AA642:AA644"/>
    <mergeCell ref="A642:A644"/>
    <mergeCell ref="B642:C644"/>
    <mergeCell ref="AG651:AG653"/>
    <mergeCell ref="AH651:AH653"/>
    <mergeCell ref="AI651:AI653"/>
    <mergeCell ref="AJ651:AJ653"/>
    <mergeCell ref="A654:A656"/>
    <mergeCell ref="B654:C656"/>
    <mergeCell ref="D654:E655"/>
    <mergeCell ref="F654:F655"/>
    <mergeCell ref="G654:G655"/>
    <mergeCell ref="H654:K654"/>
    <mergeCell ref="AJ648:AJ650"/>
    <mergeCell ref="A651:A653"/>
    <mergeCell ref="B651:C653"/>
    <mergeCell ref="D651:E652"/>
    <mergeCell ref="F651:F652"/>
    <mergeCell ref="G651:G652"/>
    <mergeCell ref="H651:K651"/>
    <mergeCell ref="M651:N653"/>
    <mergeCell ref="O651:O653"/>
    <mergeCell ref="P651:P653"/>
    <mergeCell ref="M648:N650"/>
    <mergeCell ref="O648:O650"/>
    <mergeCell ref="P648:P650"/>
    <mergeCell ref="AG648:AG650"/>
    <mergeCell ref="AH648:AH650"/>
    <mergeCell ref="AI648:AI650"/>
    <mergeCell ref="Z648:Z650"/>
    <mergeCell ref="AA648:AA650"/>
    <mergeCell ref="AB648:AB650"/>
    <mergeCell ref="AC648:AC650"/>
    <mergeCell ref="T648:T650"/>
    <mergeCell ref="T651:T653"/>
    <mergeCell ref="AG657:AG659"/>
    <mergeCell ref="AH657:AH659"/>
    <mergeCell ref="AI657:AI659"/>
    <mergeCell ref="AJ657:AJ659"/>
    <mergeCell ref="A660:A662"/>
    <mergeCell ref="B660:C662"/>
    <mergeCell ref="D660:E661"/>
    <mergeCell ref="F660:F661"/>
    <mergeCell ref="G660:G661"/>
    <mergeCell ref="H660:K660"/>
    <mergeCell ref="AJ654:AJ656"/>
    <mergeCell ref="A657:A659"/>
    <mergeCell ref="B657:C659"/>
    <mergeCell ref="D657:E658"/>
    <mergeCell ref="F657:F658"/>
    <mergeCell ref="G657:G658"/>
    <mergeCell ref="H657:K657"/>
    <mergeCell ref="M657:N659"/>
    <mergeCell ref="O657:O659"/>
    <mergeCell ref="P657:P659"/>
    <mergeCell ref="M654:N656"/>
    <mergeCell ref="O654:O656"/>
    <mergeCell ref="P654:P656"/>
    <mergeCell ref="AG654:AG656"/>
    <mergeCell ref="AH654:AH656"/>
    <mergeCell ref="AI654:AI656"/>
    <mergeCell ref="X654:X656"/>
    <mergeCell ref="Y654:Y656"/>
    <mergeCell ref="Z654:Z656"/>
    <mergeCell ref="AA654:AA656"/>
    <mergeCell ref="T654:T656"/>
    <mergeCell ref="T657:T659"/>
    <mergeCell ref="AG663:AG665"/>
    <mergeCell ref="AH663:AH665"/>
    <mergeCell ref="AI663:AI665"/>
    <mergeCell ref="AJ663:AJ665"/>
    <mergeCell ref="A666:A668"/>
    <mergeCell ref="B666:C668"/>
    <mergeCell ref="D666:E667"/>
    <mergeCell ref="F666:F667"/>
    <mergeCell ref="G666:G667"/>
    <mergeCell ref="H666:K666"/>
    <mergeCell ref="AJ660:AJ662"/>
    <mergeCell ref="A663:A665"/>
    <mergeCell ref="B663:C665"/>
    <mergeCell ref="D663:E664"/>
    <mergeCell ref="F663:F664"/>
    <mergeCell ref="G663:G664"/>
    <mergeCell ref="H663:K663"/>
    <mergeCell ref="M663:N665"/>
    <mergeCell ref="O663:O665"/>
    <mergeCell ref="P663:P665"/>
    <mergeCell ref="M660:N662"/>
    <mergeCell ref="O660:O662"/>
    <mergeCell ref="P660:P662"/>
    <mergeCell ref="AG660:AG662"/>
    <mergeCell ref="AH660:AH662"/>
    <mergeCell ref="AI660:AI662"/>
    <mergeCell ref="Z660:Z662"/>
    <mergeCell ref="AA660:AA662"/>
    <mergeCell ref="AB660:AB662"/>
    <mergeCell ref="AC660:AC662"/>
    <mergeCell ref="T660:T662"/>
    <mergeCell ref="T663:T665"/>
    <mergeCell ref="AG669:AG671"/>
    <mergeCell ref="AH669:AH671"/>
    <mergeCell ref="AI669:AI671"/>
    <mergeCell ref="AJ669:AJ671"/>
    <mergeCell ref="A672:A674"/>
    <mergeCell ref="B672:C674"/>
    <mergeCell ref="D672:E673"/>
    <mergeCell ref="F672:F673"/>
    <mergeCell ref="G672:G673"/>
    <mergeCell ref="H672:K672"/>
    <mergeCell ref="AJ666:AJ668"/>
    <mergeCell ref="A669:A671"/>
    <mergeCell ref="B669:C671"/>
    <mergeCell ref="D669:E670"/>
    <mergeCell ref="F669:F670"/>
    <mergeCell ref="G669:G670"/>
    <mergeCell ref="H669:K669"/>
    <mergeCell ref="M669:N671"/>
    <mergeCell ref="O669:O671"/>
    <mergeCell ref="P669:P671"/>
    <mergeCell ref="M666:N668"/>
    <mergeCell ref="O666:O668"/>
    <mergeCell ref="P666:P668"/>
    <mergeCell ref="AG666:AG668"/>
    <mergeCell ref="AH666:AH668"/>
    <mergeCell ref="AI666:AI668"/>
    <mergeCell ref="X666:X668"/>
    <mergeCell ref="Y666:Y668"/>
    <mergeCell ref="Z666:Z668"/>
    <mergeCell ref="AA666:AA668"/>
    <mergeCell ref="T666:T668"/>
    <mergeCell ref="T669:T671"/>
    <mergeCell ref="AG675:AG677"/>
    <mergeCell ref="AH675:AH677"/>
    <mergeCell ref="AI675:AI677"/>
    <mergeCell ref="AJ675:AJ677"/>
    <mergeCell ref="A678:A680"/>
    <mergeCell ref="B678:C680"/>
    <mergeCell ref="D678:E679"/>
    <mergeCell ref="F678:F679"/>
    <mergeCell ref="G678:G679"/>
    <mergeCell ref="H678:K678"/>
    <mergeCell ref="AJ672:AJ674"/>
    <mergeCell ref="A675:A677"/>
    <mergeCell ref="B675:C677"/>
    <mergeCell ref="D675:E676"/>
    <mergeCell ref="F675:F676"/>
    <mergeCell ref="G675:G676"/>
    <mergeCell ref="H675:K675"/>
    <mergeCell ref="M675:N677"/>
    <mergeCell ref="O675:O677"/>
    <mergeCell ref="P675:P677"/>
    <mergeCell ref="M672:N674"/>
    <mergeCell ref="O672:O674"/>
    <mergeCell ref="P672:P674"/>
    <mergeCell ref="AG672:AG674"/>
    <mergeCell ref="AH672:AH674"/>
    <mergeCell ref="AI672:AI674"/>
    <mergeCell ref="Z672:Z674"/>
    <mergeCell ref="AA672:AA674"/>
    <mergeCell ref="AB672:AB674"/>
    <mergeCell ref="AC672:AC674"/>
    <mergeCell ref="T672:T674"/>
    <mergeCell ref="T675:T677"/>
    <mergeCell ref="AG681:AG683"/>
    <mergeCell ref="AH681:AH683"/>
    <mergeCell ref="AI681:AI683"/>
    <mergeCell ref="AJ681:AJ683"/>
    <mergeCell ref="A684:A686"/>
    <mergeCell ref="B684:C686"/>
    <mergeCell ref="D684:E685"/>
    <mergeCell ref="F684:F685"/>
    <mergeCell ref="G684:G685"/>
    <mergeCell ref="H684:K684"/>
    <mergeCell ref="AJ678:AJ680"/>
    <mergeCell ref="A681:A683"/>
    <mergeCell ref="B681:C683"/>
    <mergeCell ref="D681:E682"/>
    <mergeCell ref="F681:F682"/>
    <mergeCell ref="G681:G682"/>
    <mergeCell ref="H681:K681"/>
    <mergeCell ref="M681:N683"/>
    <mergeCell ref="O681:O683"/>
    <mergeCell ref="P681:P683"/>
    <mergeCell ref="M678:N680"/>
    <mergeCell ref="O678:O680"/>
    <mergeCell ref="P678:P680"/>
    <mergeCell ref="AG678:AG680"/>
    <mergeCell ref="AH678:AH680"/>
    <mergeCell ref="AI678:AI680"/>
    <mergeCell ref="X678:X680"/>
    <mergeCell ref="Y678:Y680"/>
    <mergeCell ref="Z678:Z680"/>
    <mergeCell ref="AA678:AA680"/>
    <mergeCell ref="T678:T680"/>
    <mergeCell ref="T681:T683"/>
    <mergeCell ref="AG687:AG689"/>
    <mergeCell ref="AH687:AH689"/>
    <mergeCell ref="AI687:AI689"/>
    <mergeCell ref="AJ687:AJ689"/>
    <mergeCell ref="A690:A692"/>
    <mergeCell ref="B690:C692"/>
    <mergeCell ref="D690:E691"/>
    <mergeCell ref="F690:F691"/>
    <mergeCell ref="G690:G691"/>
    <mergeCell ref="H690:K690"/>
    <mergeCell ref="AJ684:AJ686"/>
    <mergeCell ref="A687:A689"/>
    <mergeCell ref="B687:C689"/>
    <mergeCell ref="D687:E688"/>
    <mergeCell ref="F687:F688"/>
    <mergeCell ref="G687:G688"/>
    <mergeCell ref="H687:K687"/>
    <mergeCell ref="M687:N689"/>
    <mergeCell ref="O687:O689"/>
    <mergeCell ref="P687:P689"/>
    <mergeCell ref="M684:N686"/>
    <mergeCell ref="O684:O686"/>
    <mergeCell ref="P684:P686"/>
    <mergeCell ref="AG684:AG686"/>
    <mergeCell ref="AH684:AH686"/>
    <mergeCell ref="AI684:AI686"/>
    <mergeCell ref="Z684:Z686"/>
    <mergeCell ref="AA684:AA686"/>
    <mergeCell ref="AB684:AB686"/>
    <mergeCell ref="AC684:AC686"/>
    <mergeCell ref="S687:S689"/>
    <mergeCell ref="S690:S692"/>
    <mergeCell ref="AJ690:AJ692"/>
    <mergeCell ref="A693:A695"/>
    <mergeCell ref="B693:C695"/>
    <mergeCell ref="D693:E694"/>
    <mergeCell ref="F693:F694"/>
    <mergeCell ref="G693:G694"/>
    <mergeCell ref="H693:K693"/>
    <mergeCell ref="M693:N695"/>
    <mergeCell ref="O693:O695"/>
    <mergeCell ref="P693:P695"/>
    <mergeCell ref="M690:N692"/>
    <mergeCell ref="O690:O692"/>
    <mergeCell ref="P690:P692"/>
    <mergeCell ref="AG690:AG692"/>
    <mergeCell ref="AH690:AH692"/>
    <mergeCell ref="AI690:AI692"/>
    <mergeCell ref="X690:X692"/>
    <mergeCell ref="Y690:Y692"/>
    <mergeCell ref="Z690:Z692"/>
    <mergeCell ref="AA690:AA692"/>
    <mergeCell ref="S693:S695"/>
    <mergeCell ref="T690:T692"/>
    <mergeCell ref="T693:T695"/>
    <mergeCell ref="AB690:AB692"/>
    <mergeCell ref="AC690:AC692"/>
    <mergeCell ref="AD690:AD692"/>
    <mergeCell ref="AE690:AE692"/>
    <mergeCell ref="AF690:AF692"/>
    <mergeCell ref="Q690:Q692"/>
    <mergeCell ref="R690:R692"/>
    <mergeCell ref="U690:U692"/>
    <mergeCell ref="V690:V692"/>
    <mergeCell ref="P696:P698"/>
    <mergeCell ref="AG696:AG698"/>
    <mergeCell ref="AH696:AH698"/>
    <mergeCell ref="AI696:AI698"/>
    <mergeCell ref="AJ696:AJ698"/>
    <mergeCell ref="A699:A701"/>
    <mergeCell ref="B699:C701"/>
    <mergeCell ref="D699:G700"/>
    <mergeCell ref="H699:K699"/>
    <mergeCell ref="M699:N701"/>
    <mergeCell ref="AG693:AG695"/>
    <mergeCell ref="AH693:AH695"/>
    <mergeCell ref="AI693:AI695"/>
    <mergeCell ref="AJ693:AJ695"/>
    <mergeCell ref="A696:A698"/>
    <mergeCell ref="B696:C698"/>
    <mergeCell ref="D696:G697"/>
    <mergeCell ref="H696:K696"/>
    <mergeCell ref="M696:N698"/>
    <mergeCell ref="O696:O698"/>
    <mergeCell ref="S696:S698"/>
    <mergeCell ref="S699:S701"/>
    <mergeCell ref="T696:T698"/>
    <mergeCell ref="T699:T701"/>
    <mergeCell ref="Q693:Q695"/>
    <mergeCell ref="R693:R695"/>
    <mergeCell ref="U693:U695"/>
    <mergeCell ref="V693:V695"/>
    <mergeCell ref="W693:W695"/>
    <mergeCell ref="X693:X695"/>
    <mergeCell ref="Y693:Y695"/>
    <mergeCell ref="Z693:Z695"/>
    <mergeCell ref="B702:C702"/>
    <mergeCell ref="D702:G702"/>
    <mergeCell ref="H702:K702"/>
    <mergeCell ref="M702:N702"/>
    <mergeCell ref="A703:A705"/>
    <mergeCell ref="B703:C705"/>
    <mergeCell ref="D703:E704"/>
    <mergeCell ref="F703:F704"/>
    <mergeCell ref="G703:G704"/>
    <mergeCell ref="H703:K703"/>
    <mergeCell ref="O699:O701"/>
    <mergeCell ref="P699:P701"/>
    <mergeCell ref="AG699:AG701"/>
    <mergeCell ref="AH699:AH701"/>
    <mergeCell ref="AI699:AI701"/>
    <mergeCell ref="AJ699:AJ701"/>
    <mergeCell ref="Y699:Y701"/>
    <mergeCell ref="Z699:Z701"/>
    <mergeCell ref="AA699:AA701"/>
    <mergeCell ref="AB699:AB701"/>
    <mergeCell ref="S703:S705"/>
    <mergeCell ref="T703:T705"/>
    <mergeCell ref="AG706:AG708"/>
    <mergeCell ref="AH706:AH708"/>
    <mergeCell ref="AI706:AI708"/>
    <mergeCell ref="AJ706:AJ708"/>
    <mergeCell ref="A709:A711"/>
    <mergeCell ref="B709:C711"/>
    <mergeCell ref="D709:E710"/>
    <mergeCell ref="F709:F710"/>
    <mergeCell ref="G709:G710"/>
    <mergeCell ref="H709:K709"/>
    <mergeCell ref="AJ703:AJ705"/>
    <mergeCell ref="A706:A708"/>
    <mergeCell ref="B706:C708"/>
    <mergeCell ref="D706:E707"/>
    <mergeCell ref="F706:F707"/>
    <mergeCell ref="G706:G707"/>
    <mergeCell ref="H706:K706"/>
    <mergeCell ref="M706:N708"/>
    <mergeCell ref="O706:O708"/>
    <mergeCell ref="P706:P708"/>
    <mergeCell ref="M703:N705"/>
    <mergeCell ref="O703:O705"/>
    <mergeCell ref="P703:P705"/>
    <mergeCell ref="AG703:AG705"/>
    <mergeCell ref="AH703:AH705"/>
    <mergeCell ref="AI703:AI705"/>
    <mergeCell ref="AB703:AB705"/>
    <mergeCell ref="AC703:AC705"/>
    <mergeCell ref="AD703:AD705"/>
    <mergeCell ref="AE703:AE705"/>
    <mergeCell ref="S706:S708"/>
    <mergeCell ref="S709:S711"/>
    <mergeCell ref="AG712:AG714"/>
    <mergeCell ref="AH712:AH714"/>
    <mergeCell ref="AI712:AI714"/>
    <mergeCell ref="AJ712:AJ714"/>
    <mergeCell ref="A715:A717"/>
    <mergeCell ref="B715:C717"/>
    <mergeCell ref="D715:E716"/>
    <mergeCell ref="F715:F716"/>
    <mergeCell ref="G715:G716"/>
    <mergeCell ref="H715:K715"/>
    <mergeCell ref="AJ709:AJ711"/>
    <mergeCell ref="A712:A714"/>
    <mergeCell ref="B712:C714"/>
    <mergeCell ref="D712:E713"/>
    <mergeCell ref="F712:F713"/>
    <mergeCell ref="G712:G713"/>
    <mergeCell ref="H712:K712"/>
    <mergeCell ref="M712:N714"/>
    <mergeCell ref="O712:O714"/>
    <mergeCell ref="P712:P714"/>
    <mergeCell ref="M709:N711"/>
    <mergeCell ref="O709:O711"/>
    <mergeCell ref="P709:P711"/>
    <mergeCell ref="AG709:AG711"/>
    <mergeCell ref="AH709:AH711"/>
    <mergeCell ref="AI709:AI711"/>
    <mergeCell ref="X709:X711"/>
    <mergeCell ref="Y709:Y711"/>
    <mergeCell ref="Z709:Z711"/>
    <mergeCell ref="AA709:AA711"/>
    <mergeCell ref="S712:S714"/>
    <mergeCell ref="S715:S717"/>
    <mergeCell ref="AG718:AG720"/>
    <mergeCell ref="AH718:AH720"/>
    <mergeCell ref="AI718:AI720"/>
    <mergeCell ref="AJ718:AJ720"/>
    <mergeCell ref="A721:A723"/>
    <mergeCell ref="B721:C723"/>
    <mergeCell ref="D721:E722"/>
    <mergeCell ref="F721:F722"/>
    <mergeCell ref="G721:G722"/>
    <mergeCell ref="H721:K721"/>
    <mergeCell ref="AJ715:AJ717"/>
    <mergeCell ref="A718:A720"/>
    <mergeCell ref="B718:C720"/>
    <mergeCell ref="D718:E719"/>
    <mergeCell ref="F718:F719"/>
    <mergeCell ref="G718:G719"/>
    <mergeCell ref="H718:K718"/>
    <mergeCell ref="M718:N720"/>
    <mergeCell ref="O718:O720"/>
    <mergeCell ref="P718:P720"/>
    <mergeCell ref="M715:N717"/>
    <mergeCell ref="O715:O717"/>
    <mergeCell ref="P715:P717"/>
    <mergeCell ref="AG715:AG717"/>
    <mergeCell ref="AH715:AH717"/>
    <mergeCell ref="AI715:AI717"/>
    <mergeCell ref="Z715:Z717"/>
    <mergeCell ref="AA715:AA717"/>
    <mergeCell ref="AB715:AB717"/>
    <mergeCell ref="AC715:AC717"/>
    <mergeCell ref="S718:S720"/>
    <mergeCell ref="S721:S723"/>
    <mergeCell ref="AG724:AG726"/>
    <mergeCell ref="AH724:AH726"/>
    <mergeCell ref="AI724:AI726"/>
    <mergeCell ref="AJ724:AJ726"/>
    <mergeCell ref="A727:A729"/>
    <mergeCell ref="B727:C729"/>
    <mergeCell ref="D727:E728"/>
    <mergeCell ref="F727:F728"/>
    <mergeCell ref="G727:G728"/>
    <mergeCell ref="H727:K727"/>
    <mergeCell ref="AJ721:AJ723"/>
    <mergeCell ref="A724:A726"/>
    <mergeCell ref="B724:C726"/>
    <mergeCell ref="D724:E725"/>
    <mergeCell ref="F724:F725"/>
    <mergeCell ref="G724:G725"/>
    <mergeCell ref="H724:K724"/>
    <mergeCell ref="M724:N726"/>
    <mergeCell ref="O724:O726"/>
    <mergeCell ref="P724:P726"/>
    <mergeCell ref="M721:N723"/>
    <mergeCell ref="O721:O723"/>
    <mergeCell ref="P721:P723"/>
    <mergeCell ref="AG721:AG723"/>
    <mergeCell ref="AH721:AH723"/>
    <mergeCell ref="AI721:AI723"/>
    <mergeCell ref="X721:X723"/>
    <mergeCell ref="Y721:Y723"/>
    <mergeCell ref="Z721:Z723"/>
    <mergeCell ref="AA721:AA723"/>
    <mergeCell ref="S724:S726"/>
    <mergeCell ref="S727:S729"/>
    <mergeCell ref="AG730:AG732"/>
    <mergeCell ref="AH730:AH732"/>
    <mergeCell ref="AI730:AI732"/>
    <mergeCell ref="AJ730:AJ732"/>
    <mergeCell ref="A733:A735"/>
    <mergeCell ref="B733:C735"/>
    <mergeCell ref="D733:E734"/>
    <mergeCell ref="F733:F734"/>
    <mergeCell ref="G733:G734"/>
    <mergeCell ref="H733:K733"/>
    <mergeCell ref="AJ727:AJ729"/>
    <mergeCell ref="A730:A732"/>
    <mergeCell ref="B730:C732"/>
    <mergeCell ref="D730:E731"/>
    <mergeCell ref="F730:F731"/>
    <mergeCell ref="G730:G731"/>
    <mergeCell ref="H730:K730"/>
    <mergeCell ref="M730:N732"/>
    <mergeCell ref="O730:O732"/>
    <mergeCell ref="P730:P732"/>
    <mergeCell ref="M727:N729"/>
    <mergeCell ref="O727:O729"/>
    <mergeCell ref="P727:P729"/>
    <mergeCell ref="AG727:AG729"/>
    <mergeCell ref="AH727:AH729"/>
    <mergeCell ref="AI727:AI729"/>
    <mergeCell ref="Z727:Z729"/>
    <mergeCell ref="AA727:AA729"/>
    <mergeCell ref="AB727:AB729"/>
    <mergeCell ref="AC727:AC729"/>
    <mergeCell ref="S730:S732"/>
    <mergeCell ref="S733:S735"/>
    <mergeCell ref="AG736:AG738"/>
    <mergeCell ref="AH736:AH738"/>
    <mergeCell ref="AI736:AI738"/>
    <mergeCell ref="AJ736:AJ738"/>
    <mergeCell ref="A739:A741"/>
    <mergeCell ref="B739:C741"/>
    <mergeCell ref="D739:E740"/>
    <mergeCell ref="F739:F740"/>
    <mergeCell ref="G739:G740"/>
    <mergeCell ref="H739:K739"/>
    <mergeCell ref="AJ733:AJ735"/>
    <mergeCell ref="A736:A738"/>
    <mergeCell ref="B736:C738"/>
    <mergeCell ref="D736:E737"/>
    <mergeCell ref="F736:F737"/>
    <mergeCell ref="G736:G737"/>
    <mergeCell ref="H736:K736"/>
    <mergeCell ref="M736:N738"/>
    <mergeCell ref="O736:O738"/>
    <mergeCell ref="P736:P738"/>
    <mergeCell ref="M733:N735"/>
    <mergeCell ref="O733:O735"/>
    <mergeCell ref="P733:P735"/>
    <mergeCell ref="AG733:AG735"/>
    <mergeCell ref="AH733:AH735"/>
    <mergeCell ref="AI733:AI735"/>
    <mergeCell ref="X733:X735"/>
    <mergeCell ref="Y733:Y735"/>
    <mergeCell ref="Z733:Z735"/>
    <mergeCell ref="AA733:AA735"/>
    <mergeCell ref="S736:S738"/>
    <mergeCell ref="S739:S741"/>
    <mergeCell ref="A742:A744"/>
    <mergeCell ref="B742:C744"/>
    <mergeCell ref="D742:G743"/>
    <mergeCell ref="H742:K742"/>
    <mergeCell ref="M742:N744"/>
    <mergeCell ref="O742:O744"/>
    <mergeCell ref="P742:P744"/>
    <mergeCell ref="AG742:AG744"/>
    <mergeCell ref="AH742:AH744"/>
    <mergeCell ref="M739:N741"/>
    <mergeCell ref="O739:O741"/>
    <mergeCell ref="P739:P741"/>
    <mergeCell ref="AG739:AG741"/>
    <mergeCell ref="AH739:AH741"/>
    <mergeCell ref="AI739:AI741"/>
    <mergeCell ref="Z739:Z741"/>
    <mergeCell ref="AA739:AA741"/>
    <mergeCell ref="AB739:AB741"/>
    <mergeCell ref="AC739:AC741"/>
    <mergeCell ref="S742:S744"/>
    <mergeCell ref="AD739:AD741"/>
    <mergeCell ref="D746:E747"/>
    <mergeCell ref="F746:F747"/>
    <mergeCell ref="G746:G747"/>
    <mergeCell ref="H746:I746"/>
    <mergeCell ref="S746:S749"/>
    <mergeCell ref="S750:S752"/>
    <mergeCell ref="AI742:AI744"/>
    <mergeCell ref="AJ742:AJ744"/>
    <mergeCell ref="B745:C745"/>
    <mergeCell ref="D745:G745"/>
    <mergeCell ref="H745:K745"/>
    <mergeCell ref="M745:N745"/>
    <mergeCell ref="Q742:Q744"/>
    <mergeCell ref="R742:R744"/>
    <mergeCell ref="U742:U744"/>
    <mergeCell ref="V742:V744"/>
    <mergeCell ref="AJ739:AJ741"/>
    <mergeCell ref="P750:P752"/>
    <mergeCell ref="AG750:AG752"/>
    <mergeCell ref="AH750:AH752"/>
    <mergeCell ref="AI750:AI752"/>
    <mergeCell ref="AJ750:AJ752"/>
    <mergeCell ref="Y750:Y752"/>
    <mergeCell ref="Z750:Z752"/>
    <mergeCell ref="AA750:AA752"/>
    <mergeCell ref="AB750:AB752"/>
    <mergeCell ref="AJ746:AJ749"/>
    <mergeCell ref="D748:E748"/>
    <mergeCell ref="D749:E749"/>
    <mergeCell ref="S753:S755"/>
    <mergeCell ref="A750:A752"/>
    <mergeCell ref="B750:C752"/>
    <mergeCell ref="D750:E751"/>
    <mergeCell ref="F750:F751"/>
    <mergeCell ref="G750:G751"/>
    <mergeCell ref="H750:K750"/>
    <mergeCell ref="M750:N752"/>
    <mergeCell ref="M746:N749"/>
    <mergeCell ref="O746:O749"/>
    <mergeCell ref="P746:P749"/>
    <mergeCell ref="AG746:AG749"/>
    <mergeCell ref="AH746:AH749"/>
    <mergeCell ref="AI746:AI749"/>
    <mergeCell ref="AB746:AB749"/>
    <mergeCell ref="AC746:AC749"/>
    <mergeCell ref="AD746:AD749"/>
    <mergeCell ref="AE746:AE749"/>
    <mergeCell ref="A746:A749"/>
    <mergeCell ref="B746:C749"/>
    <mergeCell ref="AG756:AG758"/>
    <mergeCell ref="AH756:AH758"/>
    <mergeCell ref="AI756:AI758"/>
    <mergeCell ref="AJ756:AJ758"/>
    <mergeCell ref="A759:A761"/>
    <mergeCell ref="B759:C761"/>
    <mergeCell ref="D759:G760"/>
    <mergeCell ref="H759:K759"/>
    <mergeCell ref="M759:N761"/>
    <mergeCell ref="O759:O761"/>
    <mergeCell ref="AJ753:AJ755"/>
    <mergeCell ref="A756:A758"/>
    <mergeCell ref="B756:C758"/>
    <mergeCell ref="D756:E757"/>
    <mergeCell ref="F756:F757"/>
    <mergeCell ref="G756:G757"/>
    <mergeCell ref="H756:K756"/>
    <mergeCell ref="M756:N758"/>
    <mergeCell ref="O756:O758"/>
    <mergeCell ref="P756:P758"/>
    <mergeCell ref="M753:N755"/>
    <mergeCell ref="O753:O755"/>
    <mergeCell ref="P753:P755"/>
    <mergeCell ref="AG753:AG755"/>
    <mergeCell ref="AH753:AH755"/>
    <mergeCell ref="AI753:AI755"/>
    <mergeCell ref="AB753:AB755"/>
    <mergeCell ref="AC753:AC755"/>
    <mergeCell ref="AD753:AD755"/>
    <mergeCell ref="AE753:AE755"/>
    <mergeCell ref="A753:A755"/>
    <mergeCell ref="B753:C755"/>
    <mergeCell ref="AG762:AG764"/>
    <mergeCell ref="AH762:AH764"/>
    <mergeCell ref="AI762:AI764"/>
    <mergeCell ref="AJ762:AJ764"/>
    <mergeCell ref="Q762:Q764"/>
    <mergeCell ref="R762:R764"/>
    <mergeCell ref="U762:U764"/>
    <mergeCell ref="V762:V764"/>
    <mergeCell ref="P759:P761"/>
    <mergeCell ref="AG759:AG761"/>
    <mergeCell ref="AH759:AH761"/>
    <mergeCell ref="AI759:AI761"/>
    <mergeCell ref="AJ759:AJ761"/>
    <mergeCell ref="A762:A764"/>
    <mergeCell ref="B762:C764"/>
    <mergeCell ref="D762:G763"/>
    <mergeCell ref="H762:K762"/>
    <mergeCell ref="M762:N764"/>
    <mergeCell ref="S759:S761"/>
    <mergeCell ref="S762:S764"/>
    <mergeCell ref="T762:T764"/>
    <mergeCell ref="Q759:Q761"/>
    <mergeCell ref="R759:R761"/>
    <mergeCell ref="U759:U761"/>
    <mergeCell ref="V759:V761"/>
    <mergeCell ref="W759:W761"/>
    <mergeCell ref="AJ766:AJ768"/>
    <mergeCell ref="A769:A771"/>
    <mergeCell ref="B769:C771"/>
    <mergeCell ref="D769:E770"/>
    <mergeCell ref="F769:F770"/>
    <mergeCell ref="G769:G770"/>
    <mergeCell ref="H769:K769"/>
    <mergeCell ref="M769:N771"/>
    <mergeCell ref="O769:O771"/>
    <mergeCell ref="P769:P771"/>
    <mergeCell ref="M766:N768"/>
    <mergeCell ref="O766:O768"/>
    <mergeCell ref="P766:P768"/>
    <mergeCell ref="AG766:AG768"/>
    <mergeCell ref="AH766:AH768"/>
    <mergeCell ref="AI766:AI768"/>
    <mergeCell ref="AB766:AB768"/>
    <mergeCell ref="AC766:AC768"/>
    <mergeCell ref="AD766:AD768"/>
    <mergeCell ref="AE766:AE768"/>
    <mergeCell ref="A766:A768"/>
    <mergeCell ref="B766:C768"/>
    <mergeCell ref="D766:E767"/>
    <mergeCell ref="F766:F767"/>
    <mergeCell ref="G766:G767"/>
    <mergeCell ref="H766:I766"/>
    <mergeCell ref="S766:S768"/>
    <mergeCell ref="S769:S771"/>
    <mergeCell ref="T766:T768"/>
    <mergeCell ref="T769:T771"/>
    <mergeCell ref="Q766:Q768"/>
    <mergeCell ref="R766:R768"/>
    <mergeCell ref="AG772:AG774"/>
    <mergeCell ref="AH772:AH774"/>
    <mergeCell ref="AI772:AI774"/>
    <mergeCell ref="AJ772:AJ774"/>
    <mergeCell ref="A775:A777"/>
    <mergeCell ref="B775:C777"/>
    <mergeCell ref="D775:G776"/>
    <mergeCell ref="H775:K775"/>
    <mergeCell ref="M775:N777"/>
    <mergeCell ref="AG769:AG771"/>
    <mergeCell ref="AH769:AH771"/>
    <mergeCell ref="AI769:AI771"/>
    <mergeCell ref="AJ769:AJ771"/>
    <mergeCell ref="A772:A774"/>
    <mergeCell ref="B772:C774"/>
    <mergeCell ref="D772:G773"/>
    <mergeCell ref="H772:I772"/>
    <mergeCell ref="M772:N774"/>
    <mergeCell ref="O772:O774"/>
    <mergeCell ref="S772:S774"/>
    <mergeCell ref="S775:S777"/>
    <mergeCell ref="T772:T774"/>
    <mergeCell ref="T775:T777"/>
    <mergeCell ref="Q772:Q774"/>
    <mergeCell ref="R772:R774"/>
    <mergeCell ref="U772:U774"/>
    <mergeCell ref="V772:V774"/>
    <mergeCell ref="W772:W774"/>
    <mergeCell ref="Y769:Y771"/>
    <mergeCell ref="Z769:Z771"/>
    <mergeCell ref="AA769:AA771"/>
    <mergeCell ref="AB769:AB771"/>
    <mergeCell ref="AG778:AG780"/>
    <mergeCell ref="AH778:AH780"/>
    <mergeCell ref="AI778:AI780"/>
    <mergeCell ref="AJ778:AJ780"/>
    <mergeCell ref="A781:A783"/>
    <mergeCell ref="B781:C783"/>
    <mergeCell ref="D781:E782"/>
    <mergeCell ref="F781:F782"/>
    <mergeCell ref="G781:G782"/>
    <mergeCell ref="A778:A780"/>
    <mergeCell ref="B778:C780"/>
    <mergeCell ref="D778:G779"/>
    <mergeCell ref="H778:K778"/>
    <mergeCell ref="M778:N780"/>
    <mergeCell ref="O778:O780"/>
    <mergeCell ref="O775:O777"/>
    <mergeCell ref="P775:P777"/>
    <mergeCell ref="AG775:AG777"/>
    <mergeCell ref="AH775:AH777"/>
    <mergeCell ref="AI775:AI777"/>
    <mergeCell ref="AJ775:AJ777"/>
    <mergeCell ref="Q775:Q777"/>
    <mergeCell ref="R775:R777"/>
    <mergeCell ref="U775:U777"/>
    <mergeCell ref="V775:V777"/>
    <mergeCell ref="S778:S780"/>
    <mergeCell ref="S781:S783"/>
    <mergeCell ref="T778:T780"/>
    <mergeCell ref="T781:T783"/>
    <mergeCell ref="AI781:AI783"/>
    <mergeCell ref="AJ781:AJ783"/>
    <mergeCell ref="Q778:Q780"/>
    <mergeCell ref="AG784:AG786"/>
    <mergeCell ref="H781:K781"/>
    <mergeCell ref="M781:N783"/>
    <mergeCell ref="O781:O783"/>
    <mergeCell ref="P781:P783"/>
    <mergeCell ref="AG781:AG783"/>
    <mergeCell ref="AH781:AH783"/>
    <mergeCell ref="AA781:AA783"/>
    <mergeCell ref="AB781:AB783"/>
    <mergeCell ref="AC781:AC783"/>
    <mergeCell ref="AD781:AD783"/>
    <mergeCell ref="S784:S786"/>
    <mergeCell ref="T784:T786"/>
    <mergeCell ref="Q781:Q783"/>
    <mergeCell ref="R781:R783"/>
    <mergeCell ref="U781:U783"/>
    <mergeCell ref="V781:V783"/>
    <mergeCell ref="W781:W783"/>
    <mergeCell ref="X781:X783"/>
    <mergeCell ref="Y781:Y783"/>
    <mergeCell ref="Z781:Z783"/>
    <mergeCell ref="X784:X786"/>
    <mergeCell ref="Y784:Y786"/>
    <mergeCell ref="Z784:Z786"/>
    <mergeCell ref="AA784:AA786"/>
    <mergeCell ref="AG787:AG789"/>
    <mergeCell ref="AH787:AH789"/>
    <mergeCell ref="AI787:AI789"/>
    <mergeCell ref="AJ787:AJ789"/>
    <mergeCell ref="B790:C790"/>
    <mergeCell ref="D790:G790"/>
    <mergeCell ref="H790:K790"/>
    <mergeCell ref="M790:N790"/>
    <mergeCell ref="Q787:Q789"/>
    <mergeCell ref="R787:R789"/>
    <mergeCell ref="AH784:AH786"/>
    <mergeCell ref="AI784:AI786"/>
    <mergeCell ref="AJ784:AJ786"/>
    <mergeCell ref="A787:A789"/>
    <mergeCell ref="B787:C789"/>
    <mergeCell ref="D787:G788"/>
    <mergeCell ref="H787:K787"/>
    <mergeCell ref="M787:N789"/>
    <mergeCell ref="O787:O789"/>
    <mergeCell ref="P787:P789"/>
    <mergeCell ref="S787:S789"/>
    <mergeCell ref="T787:T789"/>
    <mergeCell ref="Q784:Q786"/>
    <mergeCell ref="R784:R786"/>
    <mergeCell ref="U784:U786"/>
    <mergeCell ref="V784:V786"/>
    <mergeCell ref="W784:W786"/>
    <mergeCell ref="Y787:Y789"/>
    <mergeCell ref="Z787:Z789"/>
    <mergeCell ref="AD784:AD786"/>
    <mergeCell ref="AE784:AE786"/>
    <mergeCell ref="AF784:AF786"/>
    <mergeCell ref="AG794:AG796"/>
    <mergeCell ref="AH794:AH796"/>
    <mergeCell ref="AI794:AI796"/>
    <mergeCell ref="AJ794:AJ796"/>
    <mergeCell ref="A797:A799"/>
    <mergeCell ref="B797:C799"/>
    <mergeCell ref="D797:E798"/>
    <mergeCell ref="F797:F798"/>
    <mergeCell ref="G797:G798"/>
    <mergeCell ref="H797:K797"/>
    <mergeCell ref="AJ791:AJ793"/>
    <mergeCell ref="A794:A796"/>
    <mergeCell ref="B794:C796"/>
    <mergeCell ref="D794:E795"/>
    <mergeCell ref="F794:F795"/>
    <mergeCell ref="G794:G795"/>
    <mergeCell ref="H794:K794"/>
    <mergeCell ref="M794:N796"/>
    <mergeCell ref="O794:O796"/>
    <mergeCell ref="P794:P796"/>
    <mergeCell ref="M791:N793"/>
    <mergeCell ref="O791:O793"/>
    <mergeCell ref="P791:P793"/>
    <mergeCell ref="AG791:AG793"/>
    <mergeCell ref="AH791:AH793"/>
    <mergeCell ref="AI791:AI793"/>
    <mergeCell ref="Z791:Z793"/>
    <mergeCell ref="AA791:AA793"/>
    <mergeCell ref="AB791:AB793"/>
    <mergeCell ref="AC791:AC793"/>
    <mergeCell ref="A791:A793"/>
    <mergeCell ref="B791:C793"/>
    <mergeCell ref="AG800:AG802"/>
    <mergeCell ref="AH800:AH802"/>
    <mergeCell ref="AI800:AI802"/>
    <mergeCell ref="AJ800:AJ802"/>
    <mergeCell ref="A803:A805"/>
    <mergeCell ref="B803:C805"/>
    <mergeCell ref="D803:E804"/>
    <mergeCell ref="F803:F804"/>
    <mergeCell ref="G803:G804"/>
    <mergeCell ref="H803:K803"/>
    <mergeCell ref="AJ797:AJ799"/>
    <mergeCell ref="A800:A802"/>
    <mergeCell ref="B800:C802"/>
    <mergeCell ref="D800:E801"/>
    <mergeCell ref="F800:F801"/>
    <mergeCell ref="G800:G801"/>
    <mergeCell ref="H800:K800"/>
    <mergeCell ref="M800:N802"/>
    <mergeCell ref="O800:O802"/>
    <mergeCell ref="P800:P802"/>
    <mergeCell ref="M797:N799"/>
    <mergeCell ref="O797:O799"/>
    <mergeCell ref="P797:P799"/>
    <mergeCell ref="AG797:AG799"/>
    <mergeCell ref="AH797:AH799"/>
    <mergeCell ref="AI797:AI799"/>
    <mergeCell ref="X797:X799"/>
    <mergeCell ref="Y797:Y799"/>
    <mergeCell ref="Z797:Z799"/>
    <mergeCell ref="AA797:AA799"/>
    <mergeCell ref="Q800:Q802"/>
    <mergeCell ref="R800:R802"/>
    <mergeCell ref="AG806:AG808"/>
    <mergeCell ref="AH806:AH808"/>
    <mergeCell ref="AI806:AI808"/>
    <mergeCell ref="AJ806:AJ808"/>
    <mergeCell ref="A809:A811"/>
    <mergeCell ref="B809:C811"/>
    <mergeCell ref="D809:E810"/>
    <mergeCell ref="F809:F810"/>
    <mergeCell ref="G809:G810"/>
    <mergeCell ref="H809:K809"/>
    <mergeCell ref="AJ803:AJ805"/>
    <mergeCell ref="A806:A808"/>
    <mergeCell ref="B806:C808"/>
    <mergeCell ref="D806:E807"/>
    <mergeCell ref="F806:F807"/>
    <mergeCell ref="G806:G807"/>
    <mergeCell ref="H806:K806"/>
    <mergeCell ref="M806:N808"/>
    <mergeCell ref="O806:O808"/>
    <mergeCell ref="P806:P808"/>
    <mergeCell ref="M803:N805"/>
    <mergeCell ref="O803:O805"/>
    <mergeCell ref="P803:P805"/>
    <mergeCell ref="AG803:AG805"/>
    <mergeCell ref="AH803:AH805"/>
    <mergeCell ref="AI803:AI805"/>
    <mergeCell ref="Z803:Z805"/>
    <mergeCell ref="AA803:AA805"/>
    <mergeCell ref="AB803:AB805"/>
    <mergeCell ref="AC803:AC805"/>
    <mergeCell ref="Q806:Q808"/>
    <mergeCell ref="R806:R808"/>
    <mergeCell ref="AG812:AG814"/>
    <mergeCell ref="AH812:AH814"/>
    <mergeCell ref="AI812:AI814"/>
    <mergeCell ref="AJ812:AJ814"/>
    <mergeCell ref="A815:A817"/>
    <mergeCell ref="B815:C817"/>
    <mergeCell ref="D815:E816"/>
    <mergeCell ref="F815:F816"/>
    <mergeCell ref="G815:G816"/>
    <mergeCell ref="H815:K815"/>
    <mergeCell ref="AJ809:AJ811"/>
    <mergeCell ref="A812:A814"/>
    <mergeCell ref="B812:C814"/>
    <mergeCell ref="D812:E813"/>
    <mergeCell ref="F812:F813"/>
    <mergeCell ref="G812:G813"/>
    <mergeCell ref="H812:K812"/>
    <mergeCell ref="M812:N814"/>
    <mergeCell ref="O812:O814"/>
    <mergeCell ref="P812:P814"/>
    <mergeCell ref="M809:N811"/>
    <mergeCell ref="O809:O811"/>
    <mergeCell ref="P809:P811"/>
    <mergeCell ref="AG809:AG811"/>
    <mergeCell ref="AH809:AH811"/>
    <mergeCell ref="AI809:AI811"/>
    <mergeCell ref="X809:X811"/>
    <mergeCell ref="Y809:Y811"/>
    <mergeCell ref="Z809:Z811"/>
    <mergeCell ref="AA809:AA811"/>
    <mergeCell ref="Q812:Q814"/>
    <mergeCell ref="R812:R814"/>
    <mergeCell ref="AG818:AG820"/>
    <mergeCell ref="AH818:AH820"/>
    <mergeCell ref="AI818:AI820"/>
    <mergeCell ref="AJ818:AJ820"/>
    <mergeCell ref="A821:A823"/>
    <mergeCell ref="B821:C823"/>
    <mergeCell ref="D821:E822"/>
    <mergeCell ref="F821:F822"/>
    <mergeCell ref="G821:G822"/>
    <mergeCell ref="H821:K821"/>
    <mergeCell ref="AJ815:AJ817"/>
    <mergeCell ref="A818:A820"/>
    <mergeCell ref="B818:C820"/>
    <mergeCell ref="D818:E819"/>
    <mergeCell ref="F818:F819"/>
    <mergeCell ref="G818:G819"/>
    <mergeCell ref="H818:K818"/>
    <mergeCell ref="M818:N820"/>
    <mergeCell ref="O818:O820"/>
    <mergeCell ref="P818:P820"/>
    <mergeCell ref="M815:N817"/>
    <mergeCell ref="O815:O817"/>
    <mergeCell ref="P815:P817"/>
    <mergeCell ref="AG815:AG817"/>
    <mergeCell ref="AH815:AH817"/>
    <mergeCell ref="AI815:AI817"/>
    <mergeCell ref="Z815:Z817"/>
    <mergeCell ref="AA815:AA817"/>
    <mergeCell ref="AB815:AB817"/>
    <mergeCell ref="AC815:AC817"/>
    <mergeCell ref="Q818:Q820"/>
    <mergeCell ref="R818:R820"/>
    <mergeCell ref="AG824:AG826"/>
    <mergeCell ref="AH824:AH826"/>
    <mergeCell ref="AI824:AI826"/>
    <mergeCell ref="AJ824:AJ826"/>
    <mergeCell ref="A827:A829"/>
    <mergeCell ref="B827:C829"/>
    <mergeCell ref="D827:E828"/>
    <mergeCell ref="F827:F828"/>
    <mergeCell ref="G827:G828"/>
    <mergeCell ref="H827:K827"/>
    <mergeCell ref="AJ821:AJ823"/>
    <mergeCell ref="A824:A826"/>
    <mergeCell ref="B824:C826"/>
    <mergeCell ref="D824:E825"/>
    <mergeCell ref="F824:F825"/>
    <mergeCell ref="G824:G825"/>
    <mergeCell ref="H824:K824"/>
    <mergeCell ref="M824:N826"/>
    <mergeCell ref="O824:O826"/>
    <mergeCell ref="P824:P826"/>
    <mergeCell ref="M821:N823"/>
    <mergeCell ref="O821:O823"/>
    <mergeCell ref="P821:P823"/>
    <mergeCell ref="AG821:AG823"/>
    <mergeCell ref="AH821:AH823"/>
    <mergeCell ref="AI821:AI823"/>
    <mergeCell ref="X821:X823"/>
    <mergeCell ref="Y821:Y823"/>
    <mergeCell ref="Z821:Z823"/>
    <mergeCell ref="AA821:AA823"/>
    <mergeCell ref="Q824:Q826"/>
    <mergeCell ref="R824:R826"/>
    <mergeCell ref="AG830:AG832"/>
    <mergeCell ref="AH830:AH832"/>
    <mergeCell ref="AI830:AI832"/>
    <mergeCell ref="AJ830:AJ832"/>
    <mergeCell ref="A833:A835"/>
    <mergeCell ref="B833:C835"/>
    <mergeCell ref="D833:E834"/>
    <mergeCell ref="F833:F834"/>
    <mergeCell ref="G833:G834"/>
    <mergeCell ref="H833:K833"/>
    <mergeCell ref="AJ827:AJ829"/>
    <mergeCell ref="A830:A832"/>
    <mergeCell ref="B830:C832"/>
    <mergeCell ref="D830:E831"/>
    <mergeCell ref="F830:F831"/>
    <mergeCell ref="G830:G831"/>
    <mergeCell ref="H830:K830"/>
    <mergeCell ref="M830:N832"/>
    <mergeCell ref="O830:O832"/>
    <mergeCell ref="P830:P832"/>
    <mergeCell ref="M827:N829"/>
    <mergeCell ref="O827:O829"/>
    <mergeCell ref="P827:P829"/>
    <mergeCell ref="AG827:AG829"/>
    <mergeCell ref="AH827:AH829"/>
    <mergeCell ref="AI827:AI829"/>
    <mergeCell ref="Z827:Z829"/>
    <mergeCell ref="AA827:AA829"/>
    <mergeCell ref="AB827:AB829"/>
    <mergeCell ref="AC827:AC829"/>
    <mergeCell ref="Q830:Q832"/>
    <mergeCell ref="R830:R832"/>
    <mergeCell ref="AG836:AG838"/>
    <mergeCell ref="AH836:AH838"/>
    <mergeCell ref="AI836:AI838"/>
    <mergeCell ref="AJ836:AJ838"/>
    <mergeCell ref="A839:A841"/>
    <mergeCell ref="B839:C841"/>
    <mergeCell ref="D839:E840"/>
    <mergeCell ref="F839:F840"/>
    <mergeCell ref="G839:G840"/>
    <mergeCell ref="H839:K839"/>
    <mergeCell ref="AJ833:AJ835"/>
    <mergeCell ref="A836:A838"/>
    <mergeCell ref="B836:C838"/>
    <mergeCell ref="D836:E837"/>
    <mergeCell ref="F836:F837"/>
    <mergeCell ref="G836:G837"/>
    <mergeCell ref="H836:K836"/>
    <mergeCell ref="M836:N838"/>
    <mergeCell ref="O836:O838"/>
    <mergeCell ref="P836:P838"/>
    <mergeCell ref="M833:N835"/>
    <mergeCell ref="O833:O835"/>
    <mergeCell ref="P833:P835"/>
    <mergeCell ref="AG833:AG835"/>
    <mergeCell ref="AH833:AH835"/>
    <mergeCell ref="AI833:AI835"/>
    <mergeCell ref="X833:X835"/>
    <mergeCell ref="Y833:Y835"/>
    <mergeCell ref="Z833:Z835"/>
    <mergeCell ref="AA833:AA835"/>
    <mergeCell ref="Q836:Q838"/>
    <mergeCell ref="R836:R838"/>
    <mergeCell ref="AG842:AG844"/>
    <mergeCell ref="AH842:AH844"/>
    <mergeCell ref="AI842:AI844"/>
    <mergeCell ref="AJ842:AJ844"/>
    <mergeCell ref="A845:A847"/>
    <mergeCell ref="B845:C847"/>
    <mergeCell ref="D845:E846"/>
    <mergeCell ref="F845:F846"/>
    <mergeCell ref="G845:G846"/>
    <mergeCell ref="H845:K845"/>
    <mergeCell ref="AJ839:AJ841"/>
    <mergeCell ref="A842:A844"/>
    <mergeCell ref="B842:C844"/>
    <mergeCell ref="D842:E843"/>
    <mergeCell ref="F842:F843"/>
    <mergeCell ref="G842:G843"/>
    <mergeCell ref="H842:K842"/>
    <mergeCell ref="M842:N844"/>
    <mergeCell ref="O842:O844"/>
    <mergeCell ref="P842:P844"/>
    <mergeCell ref="M839:N841"/>
    <mergeCell ref="O839:O841"/>
    <mergeCell ref="P839:P841"/>
    <mergeCell ref="AG839:AG841"/>
    <mergeCell ref="AH839:AH841"/>
    <mergeCell ref="AI839:AI841"/>
    <mergeCell ref="Z839:Z841"/>
    <mergeCell ref="AA839:AA841"/>
    <mergeCell ref="AB839:AB841"/>
    <mergeCell ref="AC839:AC841"/>
    <mergeCell ref="S842:S844"/>
    <mergeCell ref="S845:S847"/>
    <mergeCell ref="AJ851:AJ853"/>
    <mergeCell ref="B854:C854"/>
    <mergeCell ref="D854:G854"/>
    <mergeCell ref="H854:K854"/>
    <mergeCell ref="M854:N854"/>
    <mergeCell ref="Z851:Z853"/>
    <mergeCell ref="AG848:AG850"/>
    <mergeCell ref="AH848:AH850"/>
    <mergeCell ref="AI848:AI850"/>
    <mergeCell ref="AJ848:AJ850"/>
    <mergeCell ref="A851:A853"/>
    <mergeCell ref="B851:C853"/>
    <mergeCell ref="D851:G852"/>
    <mergeCell ref="H851:K851"/>
    <mergeCell ref="M851:N853"/>
    <mergeCell ref="O851:O853"/>
    <mergeCell ref="AJ845:AJ847"/>
    <mergeCell ref="A848:A850"/>
    <mergeCell ref="B848:C850"/>
    <mergeCell ref="D848:E849"/>
    <mergeCell ref="F848:F849"/>
    <mergeCell ref="G848:G849"/>
    <mergeCell ref="H848:K848"/>
    <mergeCell ref="M848:N850"/>
    <mergeCell ref="O848:O850"/>
    <mergeCell ref="P848:P850"/>
    <mergeCell ref="M845:N847"/>
    <mergeCell ref="O845:O847"/>
    <mergeCell ref="P845:P847"/>
    <mergeCell ref="AG845:AG847"/>
    <mergeCell ref="AH845:AH847"/>
    <mergeCell ref="AI845:AI847"/>
    <mergeCell ref="AJ861:AJ863"/>
    <mergeCell ref="A865:B865"/>
    <mergeCell ref="C865:D865"/>
    <mergeCell ref="E865:H865"/>
    <mergeCell ref="X861:X863"/>
    <mergeCell ref="Y861:Y863"/>
    <mergeCell ref="AG858:AG860"/>
    <mergeCell ref="AH858:AH860"/>
    <mergeCell ref="AI858:AI860"/>
    <mergeCell ref="AJ858:AJ860"/>
    <mergeCell ref="A861:A863"/>
    <mergeCell ref="B861:C863"/>
    <mergeCell ref="D861:G862"/>
    <mergeCell ref="H861:K861"/>
    <mergeCell ref="M861:N863"/>
    <mergeCell ref="O861:O863"/>
    <mergeCell ref="AJ855:AJ857"/>
    <mergeCell ref="A858:A860"/>
    <mergeCell ref="B858:C860"/>
    <mergeCell ref="D858:E859"/>
    <mergeCell ref="F858:F859"/>
    <mergeCell ref="G858:G859"/>
    <mergeCell ref="H858:K858"/>
    <mergeCell ref="M858:N860"/>
    <mergeCell ref="O858:O860"/>
    <mergeCell ref="P858:P860"/>
    <mergeCell ref="M855:N857"/>
    <mergeCell ref="O855:O857"/>
    <mergeCell ref="P855:P857"/>
    <mergeCell ref="AG855:AG857"/>
    <mergeCell ref="AH855:AH857"/>
    <mergeCell ref="AI855:AI857"/>
    <mergeCell ref="O9:Q9"/>
    <mergeCell ref="Q12:Q14"/>
    <mergeCell ref="R12:R14"/>
    <mergeCell ref="Q25:Q27"/>
    <mergeCell ref="R25:R27"/>
    <mergeCell ref="Q31:Q33"/>
    <mergeCell ref="R31:R33"/>
    <mergeCell ref="A866:B866"/>
    <mergeCell ref="C866:D866"/>
    <mergeCell ref="E866:H866"/>
    <mergeCell ref="A867:B867"/>
    <mergeCell ref="C867:D867"/>
    <mergeCell ref="E867:H867"/>
    <mergeCell ref="P861:P863"/>
    <mergeCell ref="AG861:AG863"/>
    <mergeCell ref="AH861:AH863"/>
    <mergeCell ref="AI861:AI863"/>
    <mergeCell ref="Z855:Z857"/>
    <mergeCell ref="AA855:AA857"/>
    <mergeCell ref="AB855:AB857"/>
    <mergeCell ref="AC855:AC857"/>
    <mergeCell ref="A855:A857"/>
    <mergeCell ref="B855:C857"/>
    <mergeCell ref="D855:E856"/>
    <mergeCell ref="F855:F856"/>
    <mergeCell ref="G855:G856"/>
    <mergeCell ref="H855:K855"/>
    <mergeCell ref="P851:P853"/>
    <mergeCell ref="AG851:AG853"/>
    <mergeCell ref="AH851:AH853"/>
    <mergeCell ref="AI851:AI853"/>
    <mergeCell ref="X845:X847"/>
    <mergeCell ref="A868:B868"/>
    <mergeCell ref="C868:D868"/>
    <mergeCell ref="E868:H868"/>
    <mergeCell ref="Y845:Y847"/>
    <mergeCell ref="Z845:Z847"/>
    <mergeCell ref="AA845:AA847"/>
    <mergeCell ref="D791:E792"/>
    <mergeCell ref="F791:F792"/>
    <mergeCell ref="G791:G792"/>
    <mergeCell ref="H791:K791"/>
    <mergeCell ref="P778:P780"/>
    <mergeCell ref="P772:P774"/>
    <mergeCell ref="B765:C765"/>
    <mergeCell ref="D765:G765"/>
    <mergeCell ref="H765:K765"/>
    <mergeCell ref="M765:N765"/>
    <mergeCell ref="AE19:AE21"/>
    <mergeCell ref="Q22:Q24"/>
    <mergeCell ref="A784:A786"/>
    <mergeCell ref="B784:C786"/>
    <mergeCell ref="D784:G785"/>
    <mergeCell ref="H784:K784"/>
    <mergeCell ref="M784:N786"/>
    <mergeCell ref="O784:O786"/>
    <mergeCell ref="P784:P786"/>
    <mergeCell ref="O762:O764"/>
    <mergeCell ref="P762:P764"/>
    <mergeCell ref="D753:E754"/>
    <mergeCell ref="F753:F754"/>
    <mergeCell ref="G753:G754"/>
    <mergeCell ref="H753:K753"/>
    <mergeCell ref="O750:O752"/>
    <mergeCell ref="Q19:Q21"/>
    <mergeCell ref="R19:R21"/>
    <mergeCell ref="U19:U21"/>
    <mergeCell ref="V19:V21"/>
    <mergeCell ref="W19:W21"/>
    <mergeCell ref="X19:X21"/>
    <mergeCell ref="Y19:Y21"/>
    <mergeCell ref="Z19:Z21"/>
    <mergeCell ref="AB15:AB17"/>
    <mergeCell ref="AC15:AC17"/>
    <mergeCell ref="AD15:AD17"/>
    <mergeCell ref="AE15:AE17"/>
    <mergeCell ref="AF15:AF17"/>
    <mergeCell ref="AE12:AE14"/>
    <mergeCell ref="AF12:AF14"/>
    <mergeCell ref="Q15:Q17"/>
    <mergeCell ref="R15:R17"/>
    <mergeCell ref="U15:U17"/>
    <mergeCell ref="V15:V17"/>
    <mergeCell ref="W15:W17"/>
    <mergeCell ref="Y12:Y14"/>
    <mergeCell ref="Z12:Z14"/>
    <mergeCell ref="AA12:AA14"/>
    <mergeCell ref="AB12:AB14"/>
    <mergeCell ref="AC12:AC14"/>
    <mergeCell ref="AD12:AD14"/>
    <mergeCell ref="AF19:AF21"/>
    <mergeCell ref="AE25:AE27"/>
    <mergeCell ref="AF25:AF27"/>
    <mergeCell ref="Q28:Q30"/>
    <mergeCell ref="R28:R30"/>
    <mergeCell ref="U28:U30"/>
    <mergeCell ref="V28:V30"/>
    <mergeCell ref="W28:W30"/>
    <mergeCell ref="Y25:Y27"/>
    <mergeCell ref="Z25:Z27"/>
    <mergeCell ref="AA25:AA27"/>
    <mergeCell ref="AB25:AB27"/>
    <mergeCell ref="AC25:AC27"/>
    <mergeCell ref="AD25:AD27"/>
    <mergeCell ref="AD22:AD24"/>
    <mergeCell ref="AE22:AE24"/>
    <mergeCell ref="AF22:AF24"/>
    <mergeCell ref="X22:X24"/>
    <mergeCell ref="Y22:Y24"/>
    <mergeCell ref="Z22:Z24"/>
    <mergeCell ref="AA22:AA24"/>
    <mergeCell ref="AB22:AB24"/>
    <mergeCell ref="AC22:AC24"/>
    <mergeCell ref="R22:R24"/>
    <mergeCell ref="U22:U24"/>
    <mergeCell ref="V22:V24"/>
    <mergeCell ref="W22:W24"/>
    <mergeCell ref="AD28:AD30"/>
    <mergeCell ref="AE28:AE30"/>
    <mergeCell ref="AF28:AF30"/>
    <mergeCell ref="X28:X30"/>
    <mergeCell ref="Y28:Y30"/>
    <mergeCell ref="Z28:Z30"/>
    <mergeCell ref="AA28:AA30"/>
    <mergeCell ref="AB28:AB30"/>
    <mergeCell ref="AC28:AC30"/>
    <mergeCell ref="AD34:AD36"/>
    <mergeCell ref="AE34:AE36"/>
    <mergeCell ref="AF34:AF36"/>
    <mergeCell ref="X34:X36"/>
    <mergeCell ref="Y34:Y36"/>
    <mergeCell ref="Z34:Z36"/>
    <mergeCell ref="AA34:AA36"/>
    <mergeCell ref="AB34:AB36"/>
    <mergeCell ref="AC34:AC36"/>
    <mergeCell ref="AE31:AE33"/>
    <mergeCell ref="AF31:AF33"/>
    <mergeCell ref="X31:X33"/>
    <mergeCell ref="AC37:AC39"/>
    <mergeCell ref="AD37:AD39"/>
    <mergeCell ref="AE37:AE39"/>
    <mergeCell ref="AF37:AF39"/>
    <mergeCell ref="W37:W39"/>
    <mergeCell ref="X37:X39"/>
    <mergeCell ref="Y37:Y39"/>
    <mergeCell ref="Z37:Z39"/>
    <mergeCell ref="AA37:AA39"/>
    <mergeCell ref="AB37:AB39"/>
    <mergeCell ref="AF40:AF42"/>
    <mergeCell ref="Q34:Q36"/>
    <mergeCell ref="R34:R36"/>
    <mergeCell ref="U34:U36"/>
    <mergeCell ref="V34:V36"/>
    <mergeCell ref="W34:W36"/>
    <mergeCell ref="Y31:Y33"/>
    <mergeCell ref="Z31:Z33"/>
    <mergeCell ref="AA31:AA33"/>
    <mergeCell ref="AB31:AB33"/>
    <mergeCell ref="AC31:AC33"/>
    <mergeCell ref="AD31:AD33"/>
    <mergeCell ref="U37:U39"/>
    <mergeCell ref="V37:V39"/>
    <mergeCell ref="U31:U33"/>
    <mergeCell ref="V31:V33"/>
    <mergeCell ref="W31:W33"/>
    <mergeCell ref="V46:V48"/>
    <mergeCell ref="W46:W48"/>
    <mergeCell ref="Q43:Q45"/>
    <mergeCell ref="R43:R45"/>
    <mergeCell ref="U43:U45"/>
    <mergeCell ref="V43:V45"/>
    <mergeCell ref="W43:W45"/>
    <mergeCell ref="X43:X45"/>
    <mergeCell ref="Y43:Y45"/>
    <mergeCell ref="Z43:Z45"/>
    <mergeCell ref="AB40:AB42"/>
    <mergeCell ref="AC40:AC42"/>
    <mergeCell ref="AD40:AD42"/>
    <mergeCell ref="AE40:AE42"/>
    <mergeCell ref="AD46:AD48"/>
    <mergeCell ref="AE46:AE48"/>
    <mergeCell ref="Q40:Q42"/>
    <mergeCell ref="R40:R42"/>
    <mergeCell ref="U40:U42"/>
    <mergeCell ref="V40:V42"/>
    <mergeCell ref="W40:W42"/>
    <mergeCell ref="X40:X42"/>
    <mergeCell ref="Y40:Y42"/>
    <mergeCell ref="Z40:Z42"/>
    <mergeCell ref="AA40:AA42"/>
    <mergeCell ref="AD43:AD45"/>
    <mergeCell ref="S46:S48"/>
    <mergeCell ref="S43:S45"/>
    <mergeCell ref="AF46:AF48"/>
    <mergeCell ref="X46:X48"/>
    <mergeCell ref="Y46:Y48"/>
    <mergeCell ref="Z46:Z48"/>
    <mergeCell ref="AA46:AA48"/>
    <mergeCell ref="AB46:AB48"/>
    <mergeCell ref="AC46:AC48"/>
    <mergeCell ref="AE43:AE45"/>
    <mergeCell ref="AF43:AF45"/>
    <mergeCell ref="Q52:Q54"/>
    <mergeCell ref="R52:R54"/>
    <mergeCell ref="U52:U54"/>
    <mergeCell ref="V52:V54"/>
    <mergeCell ref="W52:W54"/>
    <mergeCell ref="X52:X54"/>
    <mergeCell ref="Y52:Y54"/>
    <mergeCell ref="Z52:Z54"/>
    <mergeCell ref="AA52:AA54"/>
    <mergeCell ref="AC49:AC51"/>
    <mergeCell ref="AD49:AD51"/>
    <mergeCell ref="AE49:AE51"/>
    <mergeCell ref="AF49:AF51"/>
    <mergeCell ref="W49:W51"/>
    <mergeCell ref="X49:X51"/>
    <mergeCell ref="Y49:Y51"/>
    <mergeCell ref="Z49:Z51"/>
    <mergeCell ref="AA49:AA51"/>
    <mergeCell ref="AB49:AB51"/>
    <mergeCell ref="AF52:AF54"/>
    <mergeCell ref="Q46:Q48"/>
    <mergeCell ref="R46:R48"/>
    <mergeCell ref="U46:U48"/>
    <mergeCell ref="Q58:Q60"/>
    <mergeCell ref="R58:R60"/>
    <mergeCell ref="U58:U60"/>
    <mergeCell ref="V58:V60"/>
    <mergeCell ref="W58:W60"/>
    <mergeCell ref="Q55:Q57"/>
    <mergeCell ref="R55:R57"/>
    <mergeCell ref="U55:U57"/>
    <mergeCell ref="V55:V57"/>
    <mergeCell ref="W55:W57"/>
    <mergeCell ref="X55:X57"/>
    <mergeCell ref="Y55:Y57"/>
    <mergeCell ref="Z55:Z57"/>
    <mergeCell ref="AB52:AB54"/>
    <mergeCell ref="AC52:AC54"/>
    <mergeCell ref="AD52:AD54"/>
    <mergeCell ref="AE52:AE54"/>
    <mergeCell ref="AD58:AD60"/>
    <mergeCell ref="AE58:AE60"/>
    <mergeCell ref="AD55:AD57"/>
    <mergeCell ref="S58:S60"/>
    <mergeCell ref="Q64:Q66"/>
    <mergeCell ref="R64:R66"/>
    <mergeCell ref="U64:U66"/>
    <mergeCell ref="V64:V66"/>
    <mergeCell ref="W64:W66"/>
    <mergeCell ref="X64:X66"/>
    <mergeCell ref="Y64:Y66"/>
    <mergeCell ref="Z64:Z66"/>
    <mergeCell ref="AA64:AA66"/>
    <mergeCell ref="AC61:AC63"/>
    <mergeCell ref="AD61:AD63"/>
    <mergeCell ref="AE61:AE63"/>
    <mergeCell ref="AF61:AF63"/>
    <mergeCell ref="W61:W63"/>
    <mergeCell ref="X61:X63"/>
    <mergeCell ref="Y61:Y63"/>
    <mergeCell ref="Z61:Z63"/>
    <mergeCell ref="AA61:AA63"/>
    <mergeCell ref="AB61:AB63"/>
    <mergeCell ref="AF64:AF66"/>
    <mergeCell ref="V61:V63"/>
    <mergeCell ref="S64:S66"/>
    <mergeCell ref="S61:S63"/>
    <mergeCell ref="X67:X69"/>
    <mergeCell ref="Y67:Y69"/>
    <mergeCell ref="Z67:Z69"/>
    <mergeCell ref="AB64:AB66"/>
    <mergeCell ref="AC64:AC66"/>
    <mergeCell ref="AD64:AD66"/>
    <mergeCell ref="AE64:AE66"/>
    <mergeCell ref="AD70:AD72"/>
    <mergeCell ref="AE70:AE72"/>
    <mergeCell ref="AF58:AF60"/>
    <mergeCell ref="X58:X60"/>
    <mergeCell ref="Y58:Y60"/>
    <mergeCell ref="Z58:Z60"/>
    <mergeCell ref="AA58:AA60"/>
    <mergeCell ref="AB58:AB60"/>
    <mergeCell ref="AC58:AC60"/>
    <mergeCell ref="AE55:AE57"/>
    <mergeCell ref="AF55:AF57"/>
    <mergeCell ref="AD67:AD69"/>
    <mergeCell ref="AE67:AE69"/>
    <mergeCell ref="AF67:AF69"/>
    <mergeCell ref="Q76:Q78"/>
    <mergeCell ref="R76:R78"/>
    <mergeCell ref="U76:U78"/>
    <mergeCell ref="V76:V78"/>
    <mergeCell ref="W76:W78"/>
    <mergeCell ref="X76:X78"/>
    <mergeCell ref="Y76:Y78"/>
    <mergeCell ref="Z76:Z78"/>
    <mergeCell ref="AA76:AA78"/>
    <mergeCell ref="AC73:AC75"/>
    <mergeCell ref="AD73:AD75"/>
    <mergeCell ref="AE73:AE75"/>
    <mergeCell ref="AF73:AF75"/>
    <mergeCell ref="W73:W75"/>
    <mergeCell ref="X73:X75"/>
    <mergeCell ref="Y73:Y75"/>
    <mergeCell ref="Z73:Z75"/>
    <mergeCell ref="AA73:AA75"/>
    <mergeCell ref="AB73:AB75"/>
    <mergeCell ref="AF76:AF78"/>
    <mergeCell ref="Q70:Q72"/>
    <mergeCell ref="R70:R72"/>
    <mergeCell ref="U70:U72"/>
    <mergeCell ref="V70:V72"/>
    <mergeCell ref="W70:W72"/>
    <mergeCell ref="Q67:Q69"/>
    <mergeCell ref="R67:R69"/>
    <mergeCell ref="U67:U69"/>
    <mergeCell ref="V67:V69"/>
    <mergeCell ref="W67:W69"/>
    <mergeCell ref="V82:V84"/>
    <mergeCell ref="W82:W84"/>
    <mergeCell ref="Q79:Q81"/>
    <mergeCell ref="R79:R81"/>
    <mergeCell ref="U79:U81"/>
    <mergeCell ref="V79:V81"/>
    <mergeCell ref="W79:W81"/>
    <mergeCell ref="X79:X81"/>
    <mergeCell ref="Y79:Y81"/>
    <mergeCell ref="Z79:Z81"/>
    <mergeCell ref="AB76:AB78"/>
    <mergeCell ref="AC76:AC78"/>
    <mergeCell ref="AD76:AD78"/>
    <mergeCell ref="AE76:AE78"/>
    <mergeCell ref="AD82:AD84"/>
    <mergeCell ref="AE82:AE84"/>
    <mergeCell ref="AF70:AF72"/>
    <mergeCell ref="X70:X72"/>
    <mergeCell ref="Y70:Y72"/>
    <mergeCell ref="Z70:Z72"/>
    <mergeCell ref="AA70:AA72"/>
    <mergeCell ref="AB70:AB72"/>
    <mergeCell ref="AC70:AC72"/>
    <mergeCell ref="AD79:AD81"/>
    <mergeCell ref="S82:S84"/>
    <mergeCell ref="V73:V75"/>
    <mergeCell ref="S76:S78"/>
    <mergeCell ref="S79:S81"/>
    <mergeCell ref="S70:S72"/>
    <mergeCell ref="S73:S75"/>
    <mergeCell ref="AF82:AF84"/>
    <mergeCell ref="X82:X84"/>
    <mergeCell ref="Y82:Y84"/>
    <mergeCell ref="Z82:Z84"/>
    <mergeCell ref="AA82:AA84"/>
    <mergeCell ref="AB82:AB84"/>
    <mergeCell ref="AC82:AC84"/>
    <mergeCell ref="AE79:AE81"/>
    <mergeCell ref="AF79:AF81"/>
    <mergeCell ref="Q88:Q90"/>
    <mergeCell ref="R88:R90"/>
    <mergeCell ref="U88:U90"/>
    <mergeCell ref="V88:V90"/>
    <mergeCell ref="W88:W90"/>
    <mergeCell ref="X88:X90"/>
    <mergeCell ref="Y88:Y90"/>
    <mergeCell ref="Z88:Z90"/>
    <mergeCell ref="AA88:AA90"/>
    <mergeCell ref="AC85:AC87"/>
    <mergeCell ref="AD85:AD87"/>
    <mergeCell ref="AE85:AE87"/>
    <mergeCell ref="AF85:AF87"/>
    <mergeCell ref="W85:W87"/>
    <mergeCell ref="X85:X87"/>
    <mergeCell ref="Y85:Y87"/>
    <mergeCell ref="Z85:Z87"/>
    <mergeCell ref="AA85:AA87"/>
    <mergeCell ref="AB85:AB87"/>
    <mergeCell ref="AF88:AF90"/>
    <mergeCell ref="Q82:Q84"/>
    <mergeCell ref="R82:R84"/>
    <mergeCell ref="U82:U84"/>
    <mergeCell ref="R94:R96"/>
    <mergeCell ref="U94:U96"/>
    <mergeCell ref="V94:V96"/>
    <mergeCell ref="W94:W96"/>
    <mergeCell ref="Q91:Q93"/>
    <mergeCell ref="R91:R93"/>
    <mergeCell ref="U91:U93"/>
    <mergeCell ref="V91:V93"/>
    <mergeCell ref="W91:W93"/>
    <mergeCell ref="X91:X93"/>
    <mergeCell ref="Y91:Y93"/>
    <mergeCell ref="Z91:Z93"/>
    <mergeCell ref="AB88:AB90"/>
    <mergeCell ref="AC88:AC90"/>
    <mergeCell ref="AD88:AD90"/>
    <mergeCell ref="AE88:AE90"/>
    <mergeCell ref="T94:T96"/>
    <mergeCell ref="AD94:AD96"/>
    <mergeCell ref="AE94:AE96"/>
    <mergeCell ref="AD91:AD93"/>
    <mergeCell ref="S94:S96"/>
    <mergeCell ref="AF94:AF96"/>
    <mergeCell ref="X94:X96"/>
    <mergeCell ref="Y94:Y96"/>
    <mergeCell ref="Z94:Z96"/>
    <mergeCell ref="AA94:AA96"/>
    <mergeCell ref="AB94:AB96"/>
    <mergeCell ref="AC94:AC96"/>
    <mergeCell ref="AE91:AE93"/>
    <mergeCell ref="AF91:AF93"/>
    <mergeCell ref="Q100:Q102"/>
    <mergeCell ref="R100:R102"/>
    <mergeCell ref="U100:U102"/>
    <mergeCell ref="V100:V102"/>
    <mergeCell ref="W100:W102"/>
    <mergeCell ref="X100:X102"/>
    <mergeCell ref="Y100:Y102"/>
    <mergeCell ref="Z100:Z102"/>
    <mergeCell ref="AA100:AA102"/>
    <mergeCell ref="AC97:AC99"/>
    <mergeCell ref="AD97:AD99"/>
    <mergeCell ref="AE97:AE99"/>
    <mergeCell ref="AF97:AF99"/>
    <mergeCell ref="W97:W99"/>
    <mergeCell ref="X97:X99"/>
    <mergeCell ref="Y97:Y99"/>
    <mergeCell ref="Z97:Z99"/>
    <mergeCell ref="AA97:AA99"/>
    <mergeCell ref="AB97:AB99"/>
    <mergeCell ref="T97:T99"/>
    <mergeCell ref="T100:T102"/>
    <mergeCell ref="AF100:AF102"/>
    <mergeCell ref="Q94:Q96"/>
    <mergeCell ref="R106:R108"/>
    <mergeCell ref="U106:U108"/>
    <mergeCell ref="V106:V108"/>
    <mergeCell ref="W106:W108"/>
    <mergeCell ref="Q103:Q105"/>
    <mergeCell ref="R103:R105"/>
    <mergeCell ref="U103:U105"/>
    <mergeCell ref="V103:V105"/>
    <mergeCell ref="W103:W105"/>
    <mergeCell ref="X103:X105"/>
    <mergeCell ref="Y103:Y105"/>
    <mergeCell ref="Z103:Z105"/>
    <mergeCell ref="AB100:AB102"/>
    <mergeCell ref="AC100:AC102"/>
    <mergeCell ref="AD100:AD102"/>
    <mergeCell ref="AE100:AE102"/>
    <mergeCell ref="T103:T105"/>
    <mergeCell ref="T106:T108"/>
    <mergeCell ref="AD106:AD108"/>
    <mergeCell ref="AE106:AE108"/>
    <mergeCell ref="AD103:AD105"/>
    <mergeCell ref="S106:S108"/>
    <mergeCell ref="AF106:AF108"/>
    <mergeCell ref="X106:X108"/>
    <mergeCell ref="Y106:Y108"/>
    <mergeCell ref="Z106:Z108"/>
    <mergeCell ref="AA106:AA108"/>
    <mergeCell ref="AB106:AB108"/>
    <mergeCell ref="AC106:AC108"/>
    <mergeCell ref="AE103:AE105"/>
    <mergeCell ref="AF103:AF105"/>
    <mergeCell ref="Q112:Q114"/>
    <mergeCell ref="R112:R114"/>
    <mergeCell ref="U112:U114"/>
    <mergeCell ref="V112:V114"/>
    <mergeCell ref="W112:W114"/>
    <mergeCell ref="X112:X114"/>
    <mergeCell ref="Y112:Y114"/>
    <mergeCell ref="Z112:Z114"/>
    <mergeCell ref="AA112:AA114"/>
    <mergeCell ref="AC109:AC111"/>
    <mergeCell ref="AD109:AD111"/>
    <mergeCell ref="AE109:AE111"/>
    <mergeCell ref="AF109:AF111"/>
    <mergeCell ref="W109:W111"/>
    <mergeCell ref="X109:X111"/>
    <mergeCell ref="Y109:Y111"/>
    <mergeCell ref="Z109:Z111"/>
    <mergeCell ref="AA109:AA111"/>
    <mergeCell ref="AB109:AB111"/>
    <mergeCell ref="T109:T111"/>
    <mergeCell ref="T112:T114"/>
    <mergeCell ref="AF112:AF114"/>
    <mergeCell ref="Q106:Q108"/>
    <mergeCell ref="R118:R120"/>
    <mergeCell ref="U118:U120"/>
    <mergeCell ref="V118:V120"/>
    <mergeCell ref="W118:W120"/>
    <mergeCell ref="Q115:Q117"/>
    <mergeCell ref="R115:R117"/>
    <mergeCell ref="U115:U117"/>
    <mergeCell ref="V115:V117"/>
    <mergeCell ref="W115:W117"/>
    <mergeCell ref="X115:X117"/>
    <mergeCell ref="Y115:Y117"/>
    <mergeCell ref="Z115:Z117"/>
    <mergeCell ref="AB112:AB114"/>
    <mergeCell ref="AC112:AC114"/>
    <mergeCell ref="AD112:AD114"/>
    <mergeCell ref="AE112:AE114"/>
    <mergeCell ref="T115:T117"/>
    <mergeCell ref="T118:T120"/>
    <mergeCell ref="AD118:AD120"/>
    <mergeCell ref="AE118:AE120"/>
    <mergeCell ref="AD115:AD117"/>
    <mergeCell ref="S118:S120"/>
    <mergeCell ref="AF118:AF120"/>
    <mergeCell ref="X118:X120"/>
    <mergeCell ref="Y118:Y120"/>
    <mergeCell ref="Z118:Z120"/>
    <mergeCell ref="AA118:AA120"/>
    <mergeCell ref="AB118:AB120"/>
    <mergeCell ref="AC118:AC120"/>
    <mergeCell ref="AE115:AE117"/>
    <mergeCell ref="AF115:AF117"/>
    <mergeCell ref="Q124:Q126"/>
    <mergeCell ref="R124:R126"/>
    <mergeCell ref="U124:U126"/>
    <mergeCell ref="V124:V126"/>
    <mergeCell ref="W124:W126"/>
    <mergeCell ref="X124:X126"/>
    <mergeCell ref="Y124:Y126"/>
    <mergeCell ref="Z124:Z126"/>
    <mergeCell ref="AA124:AA126"/>
    <mergeCell ref="AC121:AC123"/>
    <mergeCell ref="AD121:AD123"/>
    <mergeCell ref="AE121:AE123"/>
    <mergeCell ref="AF121:AF123"/>
    <mergeCell ref="W121:W123"/>
    <mergeCell ref="X121:X123"/>
    <mergeCell ref="Y121:Y123"/>
    <mergeCell ref="Z121:Z123"/>
    <mergeCell ref="AA121:AA123"/>
    <mergeCell ref="AB121:AB123"/>
    <mergeCell ref="T121:T123"/>
    <mergeCell ref="T124:T126"/>
    <mergeCell ref="AF124:AF126"/>
    <mergeCell ref="Q118:Q120"/>
    <mergeCell ref="R130:R132"/>
    <mergeCell ref="U130:U132"/>
    <mergeCell ref="V130:V132"/>
    <mergeCell ref="W130:W132"/>
    <mergeCell ref="Q127:Q129"/>
    <mergeCell ref="R127:R129"/>
    <mergeCell ref="U127:U129"/>
    <mergeCell ref="V127:V129"/>
    <mergeCell ref="W127:W129"/>
    <mergeCell ref="X127:X129"/>
    <mergeCell ref="Y127:Y129"/>
    <mergeCell ref="Z127:Z129"/>
    <mergeCell ref="AB124:AB126"/>
    <mergeCell ref="AC124:AC126"/>
    <mergeCell ref="AD124:AD126"/>
    <mergeCell ref="AE124:AE126"/>
    <mergeCell ref="T127:T129"/>
    <mergeCell ref="T130:T132"/>
    <mergeCell ref="AD130:AD132"/>
    <mergeCell ref="AE130:AE132"/>
    <mergeCell ref="AD127:AD129"/>
    <mergeCell ref="S130:S132"/>
    <mergeCell ref="AF130:AF132"/>
    <mergeCell ref="X130:X132"/>
    <mergeCell ref="Y130:Y132"/>
    <mergeCell ref="Z130:Z132"/>
    <mergeCell ref="AA130:AA132"/>
    <mergeCell ref="AB130:AB132"/>
    <mergeCell ref="AC130:AC132"/>
    <mergeCell ref="AE127:AE129"/>
    <mergeCell ref="AF127:AF129"/>
    <mergeCell ref="Q136:Q138"/>
    <mergeCell ref="R136:R138"/>
    <mergeCell ref="U136:U138"/>
    <mergeCell ref="V136:V138"/>
    <mergeCell ref="W136:W138"/>
    <mergeCell ref="X136:X138"/>
    <mergeCell ref="Y136:Y138"/>
    <mergeCell ref="Z136:Z138"/>
    <mergeCell ref="AA136:AA138"/>
    <mergeCell ref="AC133:AC135"/>
    <mergeCell ref="AD133:AD135"/>
    <mergeCell ref="AE133:AE135"/>
    <mergeCell ref="AF133:AF135"/>
    <mergeCell ref="W133:W135"/>
    <mergeCell ref="X133:X135"/>
    <mergeCell ref="Y133:Y135"/>
    <mergeCell ref="Z133:Z135"/>
    <mergeCell ref="AA133:AA135"/>
    <mergeCell ref="AB133:AB135"/>
    <mergeCell ref="T133:T135"/>
    <mergeCell ref="T136:T138"/>
    <mergeCell ref="AF136:AF138"/>
    <mergeCell ref="Q130:Q132"/>
    <mergeCell ref="U142:U144"/>
    <mergeCell ref="V142:V144"/>
    <mergeCell ref="W142:W144"/>
    <mergeCell ref="Q139:Q141"/>
    <mergeCell ref="R139:R141"/>
    <mergeCell ref="U139:U141"/>
    <mergeCell ref="V139:V141"/>
    <mergeCell ref="W139:W141"/>
    <mergeCell ref="X139:X141"/>
    <mergeCell ref="Y139:Y141"/>
    <mergeCell ref="Z139:Z141"/>
    <mergeCell ref="AB136:AB138"/>
    <mergeCell ref="AC136:AC138"/>
    <mergeCell ref="AD136:AD138"/>
    <mergeCell ref="AE136:AE138"/>
    <mergeCell ref="T139:T141"/>
    <mergeCell ref="T142:T144"/>
    <mergeCell ref="AD142:AD144"/>
    <mergeCell ref="AE142:AE144"/>
    <mergeCell ref="AD139:AD141"/>
    <mergeCell ref="S142:S144"/>
    <mergeCell ref="AF142:AF144"/>
    <mergeCell ref="X142:X144"/>
    <mergeCell ref="Y142:Y144"/>
    <mergeCell ref="Z142:Z144"/>
    <mergeCell ref="AA142:AA144"/>
    <mergeCell ref="AB142:AB144"/>
    <mergeCell ref="AC142:AC144"/>
    <mergeCell ref="AE139:AE141"/>
    <mergeCell ref="AF139:AF141"/>
    <mergeCell ref="Q148:Q150"/>
    <mergeCell ref="R148:R150"/>
    <mergeCell ref="U148:U150"/>
    <mergeCell ref="V148:V150"/>
    <mergeCell ref="W148:W150"/>
    <mergeCell ref="X148:X150"/>
    <mergeCell ref="Y148:Y150"/>
    <mergeCell ref="Z148:Z150"/>
    <mergeCell ref="AA148:AA150"/>
    <mergeCell ref="AC145:AC147"/>
    <mergeCell ref="AD145:AD147"/>
    <mergeCell ref="AE145:AE147"/>
    <mergeCell ref="AF145:AF147"/>
    <mergeCell ref="W145:W147"/>
    <mergeCell ref="X145:X147"/>
    <mergeCell ref="Y145:Y147"/>
    <mergeCell ref="Z145:Z147"/>
    <mergeCell ref="AA145:AA147"/>
    <mergeCell ref="AB145:AB147"/>
    <mergeCell ref="T145:T147"/>
    <mergeCell ref="T148:T150"/>
    <mergeCell ref="Q142:Q144"/>
    <mergeCell ref="R142:R144"/>
    <mergeCell ref="AE151:AE153"/>
    <mergeCell ref="AF151:AF153"/>
    <mergeCell ref="Q154:Q156"/>
    <mergeCell ref="R154:R156"/>
    <mergeCell ref="U154:U156"/>
    <mergeCell ref="V154:V156"/>
    <mergeCell ref="W154:W156"/>
    <mergeCell ref="Q151:Q153"/>
    <mergeCell ref="R151:R153"/>
    <mergeCell ref="U151:U153"/>
    <mergeCell ref="V151:V153"/>
    <mergeCell ref="W151:W153"/>
    <mergeCell ref="X151:X153"/>
    <mergeCell ref="Y151:Y153"/>
    <mergeCell ref="Z151:Z153"/>
    <mergeCell ref="AB148:AB150"/>
    <mergeCell ref="AC148:AC150"/>
    <mergeCell ref="AD148:AD150"/>
    <mergeCell ref="AE148:AE150"/>
    <mergeCell ref="AF148:AF150"/>
    <mergeCell ref="T151:T153"/>
    <mergeCell ref="T154:T156"/>
    <mergeCell ref="AD151:AD153"/>
    <mergeCell ref="S154:S156"/>
    <mergeCell ref="AD154:AD156"/>
    <mergeCell ref="AE154:AE156"/>
    <mergeCell ref="AF154:AF156"/>
    <mergeCell ref="X154:X156"/>
    <mergeCell ref="Y154:Y156"/>
    <mergeCell ref="Z154:Z156"/>
    <mergeCell ref="AA154:AA156"/>
    <mergeCell ref="AB154:AB156"/>
    <mergeCell ref="AC154:AC156"/>
    <mergeCell ref="Q163:Q165"/>
    <mergeCell ref="R163:R165"/>
    <mergeCell ref="U163:U165"/>
    <mergeCell ref="V163:V165"/>
    <mergeCell ref="W163:W165"/>
    <mergeCell ref="X163:X165"/>
    <mergeCell ref="Y163:Y165"/>
    <mergeCell ref="Z163:Z165"/>
    <mergeCell ref="AB160:AB162"/>
    <mergeCell ref="AC160:AC162"/>
    <mergeCell ref="AD160:AD162"/>
    <mergeCell ref="AE160:AE162"/>
    <mergeCell ref="AF160:AF162"/>
    <mergeCell ref="Q160:Q162"/>
    <mergeCell ref="R160:R162"/>
    <mergeCell ref="U160:U162"/>
    <mergeCell ref="V160:V162"/>
    <mergeCell ref="V157:V159"/>
    <mergeCell ref="S160:S162"/>
    <mergeCell ref="S157:S159"/>
    <mergeCell ref="AF166:AF168"/>
    <mergeCell ref="AE163:AE165"/>
    <mergeCell ref="AF163:AF165"/>
    <mergeCell ref="Q166:Q168"/>
    <mergeCell ref="R166:R168"/>
    <mergeCell ref="U166:U168"/>
    <mergeCell ref="V166:V168"/>
    <mergeCell ref="W166:W168"/>
    <mergeCell ref="AA163:AA165"/>
    <mergeCell ref="AB163:AB165"/>
    <mergeCell ref="AC163:AC165"/>
    <mergeCell ref="W157:W159"/>
    <mergeCell ref="X157:X159"/>
    <mergeCell ref="Y157:Y159"/>
    <mergeCell ref="Z157:Z159"/>
    <mergeCell ref="AA157:AA159"/>
    <mergeCell ref="AB157:AB159"/>
    <mergeCell ref="AD175:AD177"/>
    <mergeCell ref="AE175:AE177"/>
    <mergeCell ref="AF175:AF177"/>
    <mergeCell ref="Q175:Q177"/>
    <mergeCell ref="R175:R177"/>
    <mergeCell ref="U175:U177"/>
    <mergeCell ref="V175:V177"/>
    <mergeCell ref="W175:W177"/>
    <mergeCell ref="X175:X177"/>
    <mergeCell ref="Y175:Y177"/>
    <mergeCell ref="S178:S180"/>
    <mergeCell ref="W160:W162"/>
    <mergeCell ref="X160:X162"/>
    <mergeCell ref="Y160:Y162"/>
    <mergeCell ref="Z160:Z162"/>
    <mergeCell ref="AA160:AA162"/>
    <mergeCell ref="AC157:AC159"/>
    <mergeCell ref="AD157:AD159"/>
    <mergeCell ref="AE157:AE159"/>
    <mergeCell ref="AF157:AF159"/>
    <mergeCell ref="Q170:Q174"/>
    <mergeCell ref="R170:R174"/>
    <mergeCell ref="U170:U174"/>
    <mergeCell ref="V170:V174"/>
    <mergeCell ref="W170:W174"/>
    <mergeCell ref="X170:X174"/>
    <mergeCell ref="Y170:Y174"/>
    <mergeCell ref="Z170:Z174"/>
    <mergeCell ref="AB166:AB168"/>
    <mergeCell ref="AC166:AC168"/>
    <mergeCell ref="AD166:AD168"/>
    <mergeCell ref="AE166:AE168"/>
    <mergeCell ref="AB181:AB183"/>
    <mergeCell ref="AC181:AC183"/>
    <mergeCell ref="AD181:AD183"/>
    <mergeCell ref="AE181:AE183"/>
    <mergeCell ref="AF181:AF183"/>
    <mergeCell ref="AE178:AE180"/>
    <mergeCell ref="AF178:AF180"/>
    <mergeCell ref="Q181:Q183"/>
    <mergeCell ref="R181:R183"/>
    <mergeCell ref="U181:U183"/>
    <mergeCell ref="V181:V183"/>
    <mergeCell ref="W181:W183"/>
    <mergeCell ref="Y178:Y180"/>
    <mergeCell ref="Z178:Z180"/>
    <mergeCell ref="AA178:AA180"/>
    <mergeCell ref="AB178:AB180"/>
    <mergeCell ref="AC178:AC180"/>
    <mergeCell ref="AD178:AD180"/>
    <mergeCell ref="Q178:Q180"/>
    <mergeCell ref="R178:R180"/>
    <mergeCell ref="U178:U180"/>
    <mergeCell ref="V178:V180"/>
    <mergeCell ref="W178:W180"/>
    <mergeCell ref="X178:X180"/>
    <mergeCell ref="AD187:AD189"/>
    <mergeCell ref="AE187:AE189"/>
    <mergeCell ref="AF187:AF189"/>
    <mergeCell ref="AF184:AF186"/>
    <mergeCell ref="Q187:Q189"/>
    <mergeCell ref="R187:R189"/>
    <mergeCell ref="U187:U189"/>
    <mergeCell ref="V187:V189"/>
    <mergeCell ref="W187:W189"/>
    <mergeCell ref="X187:X189"/>
    <mergeCell ref="Y187:Y189"/>
    <mergeCell ref="AA184:AA186"/>
    <mergeCell ref="AB184:AB186"/>
    <mergeCell ref="AC184:AC186"/>
    <mergeCell ref="AD184:AD186"/>
    <mergeCell ref="AE184:AE186"/>
    <mergeCell ref="Q184:Q186"/>
    <mergeCell ref="R184:R186"/>
    <mergeCell ref="U184:U186"/>
    <mergeCell ref="V184:V186"/>
    <mergeCell ref="W184:W186"/>
    <mergeCell ref="X184:X186"/>
    <mergeCell ref="Y184:Y186"/>
    <mergeCell ref="Z184:Z186"/>
    <mergeCell ref="AB193:AB195"/>
    <mergeCell ref="AC193:AC195"/>
    <mergeCell ref="AD193:AD195"/>
    <mergeCell ref="AE193:AE195"/>
    <mergeCell ref="AF193:AF195"/>
    <mergeCell ref="AE190:AE192"/>
    <mergeCell ref="AF190:AF192"/>
    <mergeCell ref="Q193:Q195"/>
    <mergeCell ref="R193:R195"/>
    <mergeCell ref="U193:U195"/>
    <mergeCell ref="V193:V195"/>
    <mergeCell ref="W193:W195"/>
    <mergeCell ref="Y190:Y192"/>
    <mergeCell ref="Z190:Z192"/>
    <mergeCell ref="AA190:AA192"/>
    <mergeCell ref="AB190:AB192"/>
    <mergeCell ref="AC190:AC192"/>
    <mergeCell ref="AD190:AD192"/>
    <mergeCell ref="Q190:Q192"/>
    <mergeCell ref="R190:R192"/>
    <mergeCell ref="U190:U192"/>
    <mergeCell ref="V190:V192"/>
    <mergeCell ref="W190:W192"/>
    <mergeCell ref="X190:X192"/>
    <mergeCell ref="AD199:AD201"/>
    <mergeCell ref="AE199:AE201"/>
    <mergeCell ref="AF199:AF201"/>
    <mergeCell ref="AF196:AF198"/>
    <mergeCell ref="Q199:Q201"/>
    <mergeCell ref="R199:R201"/>
    <mergeCell ref="U199:U201"/>
    <mergeCell ref="V199:V201"/>
    <mergeCell ref="W199:W201"/>
    <mergeCell ref="X199:X201"/>
    <mergeCell ref="Y199:Y201"/>
    <mergeCell ref="AA196:AA198"/>
    <mergeCell ref="AB196:AB198"/>
    <mergeCell ref="AC196:AC198"/>
    <mergeCell ref="AD196:AD198"/>
    <mergeCell ref="AE196:AE198"/>
    <mergeCell ref="Q196:Q198"/>
    <mergeCell ref="R196:R198"/>
    <mergeCell ref="U196:U198"/>
    <mergeCell ref="V196:V198"/>
    <mergeCell ref="W196:W198"/>
    <mergeCell ref="X196:X198"/>
    <mergeCell ref="Y196:Y198"/>
    <mergeCell ref="Z196:Z198"/>
    <mergeCell ref="AB205:AB207"/>
    <mergeCell ref="AC205:AC207"/>
    <mergeCell ref="AD205:AD207"/>
    <mergeCell ref="AE205:AE207"/>
    <mergeCell ref="AF205:AF207"/>
    <mergeCell ref="AE202:AE204"/>
    <mergeCell ref="AF202:AF204"/>
    <mergeCell ref="Q205:Q207"/>
    <mergeCell ref="R205:R207"/>
    <mergeCell ref="U205:U207"/>
    <mergeCell ref="V205:V207"/>
    <mergeCell ref="W205:W207"/>
    <mergeCell ref="Y202:Y204"/>
    <mergeCell ref="Z202:Z204"/>
    <mergeCell ref="AA202:AA204"/>
    <mergeCell ref="AB202:AB204"/>
    <mergeCell ref="AC202:AC204"/>
    <mergeCell ref="AD202:AD204"/>
    <mergeCell ref="Q202:Q204"/>
    <mergeCell ref="R202:R204"/>
    <mergeCell ref="U202:U204"/>
    <mergeCell ref="V202:V204"/>
    <mergeCell ref="W202:W204"/>
    <mergeCell ref="X202:X204"/>
    <mergeCell ref="T214:T216"/>
    <mergeCell ref="AB217:AB219"/>
    <mergeCell ref="AC217:AC219"/>
    <mergeCell ref="AD217:AD219"/>
    <mergeCell ref="AE217:AE219"/>
    <mergeCell ref="AF217:AF219"/>
    <mergeCell ref="AD211:AD213"/>
    <mergeCell ref="AE211:AE213"/>
    <mergeCell ref="AF211:AF213"/>
    <mergeCell ref="AF208:AF210"/>
    <mergeCell ref="Q211:Q213"/>
    <mergeCell ref="R211:R213"/>
    <mergeCell ref="U211:U213"/>
    <mergeCell ref="V211:V213"/>
    <mergeCell ref="W211:W213"/>
    <mergeCell ref="X211:X213"/>
    <mergeCell ref="Y211:Y213"/>
    <mergeCell ref="AA208:AA210"/>
    <mergeCell ref="AB208:AB210"/>
    <mergeCell ref="AC208:AC210"/>
    <mergeCell ref="AD208:AD210"/>
    <mergeCell ref="AE208:AE210"/>
    <mergeCell ref="T211:T213"/>
    <mergeCell ref="Q208:Q210"/>
    <mergeCell ref="R208:R210"/>
    <mergeCell ref="U208:U210"/>
    <mergeCell ref="V208:V210"/>
    <mergeCell ref="W208:W210"/>
    <mergeCell ref="X208:X210"/>
    <mergeCell ref="Y208:Y210"/>
    <mergeCell ref="Z208:Z210"/>
    <mergeCell ref="AA220:AA222"/>
    <mergeCell ref="AB220:AB222"/>
    <mergeCell ref="AC220:AC222"/>
    <mergeCell ref="AD220:AD222"/>
    <mergeCell ref="AE220:AE222"/>
    <mergeCell ref="Q220:Q222"/>
    <mergeCell ref="R220:R222"/>
    <mergeCell ref="U220:U222"/>
    <mergeCell ref="V220:V222"/>
    <mergeCell ref="W220:W222"/>
    <mergeCell ref="X220:X222"/>
    <mergeCell ref="Y220:Y222"/>
    <mergeCell ref="Z220:Z222"/>
    <mergeCell ref="AE214:AE216"/>
    <mergeCell ref="AF214:AF216"/>
    <mergeCell ref="Q217:Q219"/>
    <mergeCell ref="R217:R219"/>
    <mergeCell ref="U217:U219"/>
    <mergeCell ref="V217:V219"/>
    <mergeCell ref="W217:W219"/>
    <mergeCell ref="Y214:Y216"/>
    <mergeCell ref="Z214:Z216"/>
    <mergeCell ref="AA214:AA216"/>
    <mergeCell ref="AB214:AB216"/>
    <mergeCell ref="AC214:AC216"/>
    <mergeCell ref="AD214:AD216"/>
    <mergeCell ref="Q214:Q216"/>
    <mergeCell ref="R214:R216"/>
    <mergeCell ref="U214:U216"/>
    <mergeCell ref="V214:V216"/>
    <mergeCell ref="W214:W216"/>
    <mergeCell ref="X214:X216"/>
    <mergeCell ref="AF227:AF229"/>
    <mergeCell ref="Q230:Q232"/>
    <mergeCell ref="R230:R232"/>
    <mergeCell ref="U230:U232"/>
    <mergeCell ref="V230:V232"/>
    <mergeCell ref="W230:W232"/>
    <mergeCell ref="X230:X232"/>
    <mergeCell ref="Q227:Q229"/>
    <mergeCell ref="R227:R229"/>
    <mergeCell ref="U227:U229"/>
    <mergeCell ref="V227:V229"/>
    <mergeCell ref="W227:W229"/>
    <mergeCell ref="X227:X229"/>
    <mergeCell ref="Y227:Y229"/>
    <mergeCell ref="Z227:Z229"/>
    <mergeCell ref="AA227:AA229"/>
    <mergeCell ref="AC223:AC225"/>
    <mergeCell ref="AD223:AD225"/>
    <mergeCell ref="AE223:AE225"/>
    <mergeCell ref="AF223:AF225"/>
    <mergeCell ref="S230:S232"/>
    <mergeCell ref="T230:T232"/>
    <mergeCell ref="V223:V225"/>
    <mergeCell ref="W223:W225"/>
    <mergeCell ref="X223:X225"/>
    <mergeCell ref="Y223:Y225"/>
    <mergeCell ref="AB233:AB235"/>
    <mergeCell ref="AC233:AC235"/>
    <mergeCell ref="AD233:AD235"/>
    <mergeCell ref="AE233:AE235"/>
    <mergeCell ref="AF233:AF235"/>
    <mergeCell ref="AE230:AE232"/>
    <mergeCell ref="AF230:AF232"/>
    <mergeCell ref="Q233:Q235"/>
    <mergeCell ref="R233:R235"/>
    <mergeCell ref="U233:U235"/>
    <mergeCell ref="V233:V235"/>
    <mergeCell ref="W233:W235"/>
    <mergeCell ref="Y230:Y232"/>
    <mergeCell ref="Z230:Z232"/>
    <mergeCell ref="AA230:AA232"/>
    <mergeCell ref="AB230:AB232"/>
    <mergeCell ref="AC230:AC232"/>
    <mergeCell ref="AD230:AD232"/>
    <mergeCell ref="AD239:AD241"/>
    <mergeCell ref="AE239:AE241"/>
    <mergeCell ref="AF239:AF241"/>
    <mergeCell ref="AF236:AF238"/>
    <mergeCell ref="Q239:Q241"/>
    <mergeCell ref="R239:R241"/>
    <mergeCell ref="U239:U241"/>
    <mergeCell ref="V239:V241"/>
    <mergeCell ref="W239:W241"/>
    <mergeCell ref="X239:X241"/>
    <mergeCell ref="Y239:Y241"/>
    <mergeCell ref="AA236:AA238"/>
    <mergeCell ref="AB236:AB238"/>
    <mergeCell ref="AC236:AC238"/>
    <mergeCell ref="AD236:AD238"/>
    <mergeCell ref="AE236:AE238"/>
    <mergeCell ref="Q236:Q238"/>
    <mergeCell ref="R236:R238"/>
    <mergeCell ref="U236:U238"/>
    <mergeCell ref="V236:V238"/>
    <mergeCell ref="W236:W238"/>
    <mergeCell ref="X236:X238"/>
    <mergeCell ref="Y236:Y238"/>
    <mergeCell ref="Z236:Z238"/>
    <mergeCell ref="AB245:AB247"/>
    <mergeCell ref="AC245:AC247"/>
    <mergeCell ref="AD245:AD247"/>
    <mergeCell ref="AE245:AE247"/>
    <mergeCell ref="AF245:AF247"/>
    <mergeCell ref="AE242:AE244"/>
    <mergeCell ref="AF242:AF244"/>
    <mergeCell ref="Q245:Q247"/>
    <mergeCell ref="R245:R247"/>
    <mergeCell ref="U245:U247"/>
    <mergeCell ref="V245:V247"/>
    <mergeCell ref="W245:W247"/>
    <mergeCell ref="Y242:Y244"/>
    <mergeCell ref="Z242:Z244"/>
    <mergeCell ref="AA242:AA244"/>
    <mergeCell ref="AB242:AB244"/>
    <mergeCell ref="AC242:AC244"/>
    <mergeCell ref="AD242:AD244"/>
    <mergeCell ref="Q242:Q244"/>
    <mergeCell ref="R242:R244"/>
    <mergeCell ref="U242:U244"/>
    <mergeCell ref="V242:V244"/>
    <mergeCell ref="W242:W244"/>
    <mergeCell ref="X242:X244"/>
    <mergeCell ref="AD251:AD253"/>
    <mergeCell ref="AE251:AE253"/>
    <mergeCell ref="AF251:AF253"/>
    <mergeCell ref="AF248:AF250"/>
    <mergeCell ref="Q251:Q253"/>
    <mergeCell ref="R251:R253"/>
    <mergeCell ref="U251:U253"/>
    <mergeCell ref="V251:V253"/>
    <mergeCell ref="W251:W253"/>
    <mergeCell ref="X251:X253"/>
    <mergeCell ref="Y251:Y253"/>
    <mergeCell ref="AA248:AA250"/>
    <mergeCell ref="AB248:AB250"/>
    <mergeCell ref="AC248:AC250"/>
    <mergeCell ref="AD248:AD250"/>
    <mergeCell ref="AE248:AE250"/>
    <mergeCell ref="Q248:Q250"/>
    <mergeCell ref="R248:R250"/>
    <mergeCell ref="U248:U250"/>
    <mergeCell ref="V248:V250"/>
    <mergeCell ref="W248:W250"/>
    <mergeCell ref="X248:X250"/>
    <mergeCell ref="Y248:Y250"/>
    <mergeCell ref="Z248:Z250"/>
    <mergeCell ref="T248:T250"/>
    <mergeCell ref="T251:T253"/>
    <mergeCell ref="AB257:AB259"/>
    <mergeCell ref="AC257:AC259"/>
    <mergeCell ref="AD257:AD259"/>
    <mergeCell ref="AE257:AE259"/>
    <mergeCell ref="AF257:AF259"/>
    <mergeCell ref="AE254:AE256"/>
    <mergeCell ref="AF254:AF256"/>
    <mergeCell ref="Q257:Q259"/>
    <mergeCell ref="R257:R259"/>
    <mergeCell ref="U257:U259"/>
    <mergeCell ref="V257:V259"/>
    <mergeCell ref="W257:W259"/>
    <mergeCell ref="Y254:Y256"/>
    <mergeCell ref="Z254:Z256"/>
    <mergeCell ref="AA254:AA256"/>
    <mergeCell ref="AB254:AB256"/>
    <mergeCell ref="AC254:AC256"/>
    <mergeCell ref="AD254:AD256"/>
    <mergeCell ref="Q254:Q256"/>
    <mergeCell ref="R254:R256"/>
    <mergeCell ref="U254:U256"/>
    <mergeCell ref="V254:V256"/>
    <mergeCell ref="W254:W256"/>
    <mergeCell ref="X254:X256"/>
    <mergeCell ref="T254:T256"/>
    <mergeCell ref="T257:T259"/>
    <mergeCell ref="AB271:AB273"/>
    <mergeCell ref="AC271:AC273"/>
    <mergeCell ref="AD271:AD273"/>
    <mergeCell ref="AE271:AE273"/>
    <mergeCell ref="AF271:AF273"/>
    <mergeCell ref="AE268:AE270"/>
    <mergeCell ref="AF268:AF270"/>
    <mergeCell ref="Q271:Q273"/>
    <mergeCell ref="R271:R273"/>
    <mergeCell ref="U271:U273"/>
    <mergeCell ref="V271:V273"/>
    <mergeCell ref="W271:W273"/>
    <mergeCell ref="S274:S276"/>
    <mergeCell ref="Q260:Q262"/>
    <mergeCell ref="R260:R262"/>
    <mergeCell ref="U260:U262"/>
    <mergeCell ref="V260:V262"/>
    <mergeCell ref="W260:W262"/>
    <mergeCell ref="X260:X262"/>
    <mergeCell ref="Y260:Y262"/>
    <mergeCell ref="Z260:Z262"/>
    <mergeCell ref="AE260:AE262"/>
    <mergeCell ref="AF260:AF262"/>
    <mergeCell ref="T260:T262"/>
    <mergeCell ref="T271:T273"/>
    <mergeCell ref="T274:T276"/>
    <mergeCell ref="AD277:AD279"/>
    <mergeCell ref="AE277:AE279"/>
    <mergeCell ref="AF277:AF279"/>
    <mergeCell ref="AF274:AF276"/>
    <mergeCell ref="Q277:Q279"/>
    <mergeCell ref="R277:R279"/>
    <mergeCell ref="U277:U279"/>
    <mergeCell ref="V277:V279"/>
    <mergeCell ref="W277:W279"/>
    <mergeCell ref="X277:X279"/>
    <mergeCell ref="Y277:Y279"/>
    <mergeCell ref="AA274:AA276"/>
    <mergeCell ref="AB274:AB276"/>
    <mergeCell ref="AC274:AC276"/>
    <mergeCell ref="AD274:AD276"/>
    <mergeCell ref="AE274:AE276"/>
    <mergeCell ref="Q274:Q276"/>
    <mergeCell ref="R274:R276"/>
    <mergeCell ref="U274:U276"/>
    <mergeCell ref="V274:V276"/>
    <mergeCell ref="W274:W276"/>
    <mergeCell ref="X274:X276"/>
    <mergeCell ref="Y274:Y276"/>
    <mergeCell ref="Z274:Z276"/>
    <mergeCell ref="T277:T279"/>
    <mergeCell ref="X286:X288"/>
    <mergeCell ref="Y286:Y288"/>
    <mergeCell ref="Z286:Z288"/>
    <mergeCell ref="AB283:AB285"/>
    <mergeCell ref="AC283:AC285"/>
    <mergeCell ref="AD283:AD285"/>
    <mergeCell ref="AE283:AE285"/>
    <mergeCell ref="AF283:AF285"/>
    <mergeCell ref="AE280:AE282"/>
    <mergeCell ref="AF280:AF282"/>
    <mergeCell ref="Q283:Q285"/>
    <mergeCell ref="R283:R285"/>
    <mergeCell ref="U283:U285"/>
    <mergeCell ref="V283:V285"/>
    <mergeCell ref="W283:W285"/>
    <mergeCell ref="Y280:Y282"/>
    <mergeCell ref="Z280:Z282"/>
    <mergeCell ref="AA280:AA282"/>
    <mergeCell ref="AB280:AB282"/>
    <mergeCell ref="AC280:AC282"/>
    <mergeCell ref="AD280:AD282"/>
    <mergeCell ref="Q280:Q282"/>
    <mergeCell ref="R280:R282"/>
    <mergeCell ref="U280:U282"/>
    <mergeCell ref="V280:V282"/>
    <mergeCell ref="W280:W282"/>
    <mergeCell ref="X280:X282"/>
    <mergeCell ref="T280:T282"/>
    <mergeCell ref="T283:T285"/>
    <mergeCell ref="Q292:Q294"/>
    <mergeCell ref="R292:R294"/>
    <mergeCell ref="U292:U294"/>
    <mergeCell ref="V292:V294"/>
    <mergeCell ref="W292:W294"/>
    <mergeCell ref="X292:X294"/>
    <mergeCell ref="AD289:AD291"/>
    <mergeCell ref="AE289:AE291"/>
    <mergeCell ref="AF289:AF291"/>
    <mergeCell ref="AF286:AF288"/>
    <mergeCell ref="Q289:Q291"/>
    <mergeCell ref="R289:R291"/>
    <mergeCell ref="U289:U291"/>
    <mergeCell ref="V289:V291"/>
    <mergeCell ref="W289:W291"/>
    <mergeCell ref="X289:X291"/>
    <mergeCell ref="Y289:Y291"/>
    <mergeCell ref="AA286:AA288"/>
    <mergeCell ref="AB286:AB288"/>
    <mergeCell ref="AC286:AC288"/>
    <mergeCell ref="AD286:AD288"/>
    <mergeCell ref="AE286:AE288"/>
    <mergeCell ref="T286:T288"/>
    <mergeCell ref="T289:T291"/>
    <mergeCell ref="T292:T294"/>
    <mergeCell ref="AE292:AE294"/>
    <mergeCell ref="AF292:AF294"/>
    <mergeCell ref="Q286:Q288"/>
    <mergeCell ref="R286:R288"/>
    <mergeCell ref="U286:U288"/>
    <mergeCell ref="V286:V288"/>
    <mergeCell ref="W286:W288"/>
    <mergeCell ref="AF311:AF313"/>
    <mergeCell ref="V295:V297"/>
    <mergeCell ref="W295:W297"/>
    <mergeCell ref="Y292:Y294"/>
    <mergeCell ref="Z292:Z294"/>
    <mergeCell ref="AA292:AA294"/>
    <mergeCell ref="AB292:AB294"/>
    <mergeCell ref="AC292:AC294"/>
    <mergeCell ref="AD292:AD294"/>
    <mergeCell ref="R304:R306"/>
    <mergeCell ref="U304:U306"/>
    <mergeCell ref="V304:V306"/>
    <mergeCell ref="W304:W306"/>
    <mergeCell ref="X304:X306"/>
    <mergeCell ref="Y304:Y306"/>
    <mergeCell ref="AD301:AD303"/>
    <mergeCell ref="AE301:AE303"/>
    <mergeCell ref="AF301:AF303"/>
    <mergeCell ref="AF298:AF300"/>
    <mergeCell ref="R301:R303"/>
    <mergeCell ref="U301:U303"/>
    <mergeCell ref="V301:V303"/>
    <mergeCell ref="W301:W303"/>
    <mergeCell ref="X301:X303"/>
    <mergeCell ref="Y301:Y303"/>
    <mergeCell ref="AA298:AA300"/>
    <mergeCell ref="AB298:AB300"/>
    <mergeCell ref="AC298:AC300"/>
    <mergeCell ref="AD298:AD300"/>
    <mergeCell ref="AE298:AE300"/>
    <mergeCell ref="AC308:AC310"/>
    <mergeCell ref="AD308:AD310"/>
    <mergeCell ref="AE308:AE310"/>
    <mergeCell ref="AF308:AF310"/>
    <mergeCell ref="AF304:AF306"/>
    <mergeCell ref="Q308:Q310"/>
    <mergeCell ref="R308:R310"/>
    <mergeCell ref="U308:U310"/>
    <mergeCell ref="V308:V310"/>
    <mergeCell ref="W308:W310"/>
    <mergeCell ref="X308:X310"/>
    <mergeCell ref="Z304:Z306"/>
    <mergeCell ref="AA304:AA306"/>
    <mergeCell ref="AB304:AB306"/>
    <mergeCell ref="AC304:AC306"/>
    <mergeCell ref="AD304:AD306"/>
    <mergeCell ref="AE304:AE306"/>
    <mergeCell ref="R317:R319"/>
    <mergeCell ref="U317:U319"/>
    <mergeCell ref="V317:V319"/>
    <mergeCell ref="W317:W319"/>
    <mergeCell ref="Q314:Q316"/>
    <mergeCell ref="R314:R316"/>
    <mergeCell ref="U314:U316"/>
    <mergeCell ref="V314:V316"/>
    <mergeCell ref="W314:W316"/>
    <mergeCell ref="X314:X316"/>
    <mergeCell ref="Y314:Y316"/>
    <mergeCell ref="Z314:Z316"/>
    <mergeCell ref="AB311:AB313"/>
    <mergeCell ref="AC311:AC313"/>
    <mergeCell ref="AD311:AD313"/>
    <mergeCell ref="AE311:AE313"/>
    <mergeCell ref="S311:S313"/>
    <mergeCell ref="T311:T313"/>
    <mergeCell ref="T314:T316"/>
    <mergeCell ref="T317:T319"/>
    <mergeCell ref="AD317:AD319"/>
    <mergeCell ref="AE317:AE319"/>
    <mergeCell ref="Q311:Q313"/>
    <mergeCell ref="R311:R313"/>
    <mergeCell ref="U311:U313"/>
    <mergeCell ref="V311:V313"/>
    <mergeCell ref="W311:W313"/>
    <mergeCell ref="X311:X313"/>
    <mergeCell ref="Y311:Y313"/>
    <mergeCell ref="Z311:Z313"/>
    <mergeCell ref="AA311:AA313"/>
    <mergeCell ref="AF317:AF319"/>
    <mergeCell ref="X317:X319"/>
    <mergeCell ref="Y317:Y319"/>
    <mergeCell ref="Z317:Z319"/>
    <mergeCell ref="AA317:AA319"/>
    <mergeCell ref="AB317:AB319"/>
    <mergeCell ref="AC317:AC319"/>
    <mergeCell ref="AE314:AE316"/>
    <mergeCell ref="AF314:AF316"/>
    <mergeCell ref="AD323:AD326"/>
    <mergeCell ref="AE323:AE326"/>
    <mergeCell ref="AF323:AF326"/>
    <mergeCell ref="Q323:Q326"/>
    <mergeCell ref="R323:R326"/>
    <mergeCell ref="U323:U326"/>
    <mergeCell ref="V323:V326"/>
    <mergeCell ref="W323:W326"/>
    <mergeCell ref="X323:X326"/>
    <mergeCell ref="Y323:Y326"/>
    <mergeCell ref="Z323:Z326"/>
    <mergeCell ref="AA323:AA326"/>
    <mergeCell ref="AC320:AC322"/>
    <mergeCell ref="AD320:AD322"/>
    <mergeCell ref="AE320:AE322"/>
    <mergeCell ref="AF320:AF322"/>
    <mergeCell ref="W320:W322"/>
    <mergeCell ref="X320:X322"/>
    <mergeCell ref="Y320:Y322"/>
    <mergeCell ref="Z320:Z322"/>
    <mergeCell ref="AA320:AA322"/>
    <mergeCell ref="AB320:AB322"/>
    <mergeCell ref="Q317:Q319"/>
    <mergeCell ref="AF330:AF332"/>
    <mergeCell ref="Q333:Q337"/>
    <mergeCell ref="R333:R337"/>
    <mergeCell ref="U333:U337"/>
    <mergeCell ref="V333:V337"/>
    <mergeCell ref="W333:W337"/>
    <mergeCell ref="X333:X337"/>
    <mergeCell ref="Q330:Q332"/>
    <mergeCell ref="R330:R332"/>
    <mergeCell ref="U330:U332"/>
    <mergeCell ref="V330:V332"/>
    <mergeCell ref="W330:W332"/>
    <mergeCell ref="X330:X332"/>
    <mergeCell ref="Y330:Y332"/>
    <mergeCell ref="Z330:Z332"/>
    <mergeCell ref="AA330:AA332"/>
    <mergeCell ref="AC327:AC329"/>
    <mergeCell ref="AD327:AD329"/>
    <mergeCell ref="AE327:AE329"/>
    <mergeCell ref="AF327:AF329"/>
    <mergeCell ref="W327:W329"/>
    <mergeCell ref="X327:X329"/>
    <mergeCell ref="Y327:Y329"/>
    <mergeCell ref="Z327:Z329"/>
    <mergeCell ref="AA327:AA329"/>
    <mergeCell ref="AB327:AB329"/>
    <mergeCell ref="Q327:Q329"/>
    <mergeCell ref="R327:R329"/>
    <mergeCell ref="U327:U329"/>
    <mergeCell ref="V327:V329"/>
    <mergeCell ref="S330:S332"/>
    <mergeCell ref="T330:T332"/>
    <mergeCell ref="R338:R341"/>
    <mergeCell ref="U338:U341"/>
    <mergeCell ref="V338:V341"/>
    <mergeCell ref="W338:W341"/>
    <mergeCell ref="X338:X341"/>
    <mergeCell ref="Y338:Y341"/>
    <mergeCell ref="Z338:Z341"/>
    <mergeCell ref="AB333:AB337"/>
    <mergeCell ref="AC333:AC337"/>
    <mergeCell ref="AD333:AD337"/>
    <mergeCell ref="AE333:AE337"/>
    <mergeCell ref="AF333:AF337"/>
    <mergeCell ref="AE345:AE347"/>
    <mergeCell ref="AF345:AF347"/>
    <mergeCell ref="Q348:Q350"/>
    <mergeCell ref="R348:R350"/>
    <mergeCell ref="U348:U350"/>
    <mergeCell ref="V348:V350"/>
    <mergeCell ref="W348:W350"/>
    <mergeCell ref="Q345:Q347"/>
    <mergeCell ref="R345:R347"/>
    <mergeCell ref="U345:U347"/>
    <mergeCell ref="V345:V347"/>
    <mergeCell ref="W345:W347"/>
    <mergeCell ref="X345:X347"/>
    <mergeCell ref="Y345:Y347"/>
    <mergeCell ref="Z345:Z347"/>
    <mergeCell ref="AB342:AB344"/>
    <mergeCell ref="AC342:AC344"/>
    <mergeCell ref="AD342:AD344"/>
    <mergeCell ref="AE342:AE344"/>
    <mergeCell ref="AF342:AF344"/>
    <mergeCell ref="AB348:AB350"/>
    <mergeCell ref="AC348:AC350"/>
    <mergeCell ref="AD348:AD350"/>
    <mergeCell ref="AE348:AE350"/>
    <mergeCell ref="AF348:AF350"/>
    <mergeCell ref="Q364:Q366"/>
    <mergeCell ref="R364:R366"/>
    <mergeCell ref="U364:U366"/>
    <mergeCell ref="V364:V366"/>
    <mergeCell ref="W364:W366"/>
    <mergeCell ref="Q361:Q363"/>
    <mergeCell ref="R361:R363"/>
    <mergeCell ref="U361:U363"/>
    <mergeCell ref="V361:V363"/>
    <mergeCell ref="W361:W363"/>
    <mergeCell ref="X361:X363"/>
    <mergeCell ref="Y361:Y363"/>
    <mergeCell ref="Z361:Z363"/>
    <mergeCell ref="AB358:AB360"/>
    <mergeCell ref="AC358:AC360"/>
    <mergeCell ref="AD358:AD360"/>
    <mergeCell ref="AE358:AE360"/>
    <mergeCell ref="AF358:AF360"/>
    <mergeCell ref="AD364:AD366"/>
    <mergeCell ref="AE364:AE366"/>
    <mergeCell ref="AF364:AF366"/>
    <mergeCell ref="X364:X366"/>
    <mergeCell ref="Y364:Y366"/>
    <mergeCell ref="Z364:Z366"/>
    <mergeCell ref="AA364:AA366"/>
    <mergeCell ref="AB364:AB366"/>
    <mergeCell ref="AC364:AC366"/>
    <mergeCell ref="W373:W375"/>
    <mergeCell ref="X373:X375"/>
    <mergeCell ref="AD376:AD378"/>
    <mergeCell ref="AE376:AE378"/>
    <mergeCell ref="AF376:AF378"/>
    <mergeCell ref="X376:X378"/>
    <mergeCell ref="Y376:Y378"/>
    <mergeCell ref="Z376:Z378"/>
    <mergeCell ref="AA376:AA378"/>
    <mergeCell ref="AB376:AB378"/>
    <mergeCell ref="AC376:AC378"/>
    <mergeCell ref="AE373:AE375"/>
    <mergeCell ref="AF373:AF375"/>
    <mergeCell ref="Q382:Q384"/>
    <mergeCell ref="R382:R384"/>
    <mergeCell ref="U382:U384"/>
    <mergeCell ref="V382:V384"/>
    <mergeCell ref="W382:W384"/>
    <mergeCell ref="X382:X384"/>
    <mergeCell ref="Y382:Y384"/>
    <mergeCell ref="Z382:Z384"/>
    <mergeCell ref="AA382:AA384"/>
    <mergeCell ref="AC379:AC381"/>
    <mergeCell ref="AD379:AD381"/>
    <mergeCell ref="AE379:AE381"/>
    <mergeCell ref="AF379:AF381"/>
    <mergeCell ref="W379:W381"/>
    <mergeCell ref="X379:X381"/>
    <mergeCell ref="Y379:Y381"/>
    <mergeCell ref="Z379:Z381"/>
    <mergeCell ref="AA379:AA381"/>
    <mergeCell ref="AB379:AB381"/>
    <mergeCell ref="U379:U381"/>
    <mergeCell ref="V379:V381"/>
    <mergeCell ref="Q389:Q391"/>
    <mergeCell ref="R389:R391"/>
    <mergeCell ref="U389:U391"/>
    <mergeCell ref="V389:V391"/>
    <mergeCell ref="W389:W391"/>
    <mergeCell ref="X389:X391"/>
    <mergeCell ref="Y389:Y391"/>
    <mergeCell ref="Z389:Z391"/>
    <mergeCell ref="AB386:AB388"/>
    <mergeCell ref="AC386:AC388"/>
    <mergeCell ref="AD386:AD388"/>
    <mergeCell ref="AE386:AE388"/>
    <mergeCell ref="AF386:AF388"/>
    <mergeCell ref="AE382:AE384"/>
    <mergeCell ref="AF382:AF384"/>
    <mergeCell ref="Q386:Q388"/>
    <mergeCell ref="R386:R388"/>
    <mergeCell ref="U386:U388"/>
    <mergeCell ref="V386:V388"/>
    <mergeCell ref="W386:W388"/>
    <mergeCell ref="S389:S391"/>
    <mergeCell ref="T389:T391"/>
    <mergeCell ref="AD392:AD394"/>
    <mergeCell ref="AE392:AE394"/>
    <mergeCell ref="AF392:AF394"/>
    <mergeCell ref="AF389:AF391"/>
    <mergeCell ref="Q392:Q394"/>
    <mergeCell ref="R392:R394"/>
    <mergeCell ref="U392:U394"/>
    <mergeCell ref="V392:V394"/>
    <mergeCell ref="W392:W394"/>
    <mergeCell ref="X392:X394"/>
    <mergeCell ref="Y392:Y394"/>
    <mergeCell ref="AA389:AA391"/>
    <mergeCell ref="AB389:AB391"/>
    <mergeCell ref="AC389:AC391"/>
    <mergeCell ref="AD389:AD391"/>
    <mergeCell ref="AE389:AE391"/>
    <mergeCell ref="AE395:AE397"/>
    <mergeCell ref="AF395:AF397"/>
    <mergeCell ref="Y395:Y397"/>
    <mergeCell ref="Z395:Z397"/>
    <mergeCell ref="AA395:AA397"/>
    <mergeCell ref="AB395:AB397"/>
    <mergeCell ref="AC395:AC397"/>
    <mergeCell ref="AD395:AD397"/>
    <mergeCell ref="Q395:Q397"/>
    <mergeCell ref="R395:R397"/>
    <mergeCell ref="U395:U397"/>
    <mergeCell ref="V395:V397"/>
    <mergeCell ref="W395:W397"/>
    <mergeCell ref="X395:X397"/>
    <mergeCell ref="AB402:AB404"/>
    <mergeCell ref="AC402:AC404"/>
    <mergeCell ref="AD402:AD404"/>
    <mergeCell ref="AE402:AE404"/>
    <mergeCell ref="AF402:AF404"/>
    <mergeCell ref="AE398:AE400"/>
    <mergeCell ref="AF398:AF400"/>
    <mergeCell ref="Q402:Q404"/>
    <mergeCell ref="R402:R404"/>
    <mergeCell ref="U402:U404"/>
    <mergeCell ref="V402:V404"/>
    <mergeCell ref="W402:W404"/>
    <mergeCell ref="Y398:Y400"/>
    <mergeCell ref="Z398:Z400"/>
    <mergeCell ref="AA398:AA400"/>
    <mergeCell ref="AB398:AB400"/>
    <mergeCell ref="AC398:AC400"/>
    <mergeCell ref="AD398:AD400"/>
    <mergeCell ref="AD408:AD410"/>
    <mergeCell ref="AE408:AE410"/>
    <mergeCell ref="AF408:AF410"/>
    <mergeCell ref="AF405:AF407"/>
    <mergeCell ref="Q408:Q410"/>
    <mergeCell ref="R408:R410"/>
    <mergeCell ref="U408:U410"/>
    <mergeCell ref="V408:V410"/>
    <mergeCell ref="W408:W410"/>
    <mergeCell ref="X408:X410"/>
    <mergeCell ref="Y408:Y410"/>
    <mergeCell ref="AA405:AA407"/>
    <mergeCell ref="AB405:AB407"/>
    <mergeCell ref="AC405:AC407"/>
    <mergeCell ref="AD405:AD407"/>
    <mergeCell ref="AE405:AE407"/>
    <mergeCell ref="S405:S407"/>
    <mergeCell ref="S408:S410"/>
    <mergeCell ref="T405:T407"/>
    <mergeCell ref="Q405:Q407"/>
    <mergeCell ref="R405:R407"/>
    <mergeCell ref="U405:U407"/>
    <mergeCell ref="V405:V407"/>
    <mergeCell ref="W405:W407"/>
    <mergeCell ref="X405:X407"/>
    <mergeCell ref="Y405:Y407"/>
    <mergeCell ref="Z405:Z407"/>
    <mergeCell ref="AB414:AB416"/>
    <mergeCell ref="AC414:AC416"/>
    <mergeCell ref="AD414:AD416"/>
    <mergeCell ref="AE414:AE416"/>
    <mergeCell ref="AF414:AF416"/>
    <mergeCell ref="AE411:AE413"/>
    <mergeCell ref="AF411:AF413"/>
    <mergeCell ref="Q414:Q416"/>
    <mergeCell ref="R414:R416"/>
    <mergeCell ref="U414:U416"/>
    <mergeCell ref="V414:V416"/>
    <mergeCell ref="W414:W416"/>
    <mergeCell ref="Y411:Y413"/>
    <mergeCell ref="Z411:Z413"/>
    <mergeCell ref="AA411:AA413"/>
    <mergeCell ref="AB411:AB413"/>
    <mergeCell ref="AC411:AC413"/>
    <mergeCell ref="AD411:AD413"/>
    <mergeCell ref="Q411:Q413"/>
    <mergeCell ref="R411:R413"/>
    <mergeCell ref="U411:U413"/>
    <mergeCell ref="V411:V413"/>
    <mergeCell ref="W411:W413"/>
    <mergeCell ref="X411:X413"/>
    <mergeCell ref="S411:S413"/>
    <mergeCell ref="Z414:Z416"/>
    <mergeCell ref="AA414:AA416"/>
    <mergeCell ref="AB421:AB423"/>
    <mergeCell ref="AC421:AC423"/>
    <mergeCell ref="AD421:AD423"/>
    <mergeCell ref="AE421:AE423"/>
    <mergeCell ref="AF421:AF423"/>
    <mergeCell ref="AE417:AE419"/>
    <mergeCell ref="AF417:AF419"/>
    <mergeCell ref="Q421:Q423"/>
    <mergeCell ref="R421:R423"/>
    <mergeCell ref="U421:U423"/>
    <mergeCell ref="V421:V423"/>
    <mergeCell ref="W421:W423"/>
    <mergeCell ref="Q417:Q419"/>
    <mergeCell ref="R417:R419"/>
    <mergeCell ref="U417:U419"/>
    <mergeCell ref="V417:V419"/>
    <mergeCell ref="W417:W419"/>
    <mergeCell ref="X417:X419"/>
    <mergeCell ref="Y417:Y419"/>
    <mergeCell ref="Z417:Z419"/>
    <mergeCell ref="S421:S423"/>
    <mergeCell ref="T417:T419"/>
    <mergeCell ref="T421:T423"/>
    <mergeCell ref="AD427:AD429"/>
    <mergeCell ref="AE427:AE429"/>
    <mergeCell ref="AF427:AF429"/>
    <mergeCell ref="AF424:AF426"/>
    <mergeCell ref="Q427:Q429"/>
    <mergeCell ref="R427:R429"/>
    <mergeCell ref="U427:U429"/>
    <mergeCell ref="V427:V429"/>
    <mergeCell ref="W427:W429"/>
    <mergeCell ref="X427:X429"/>
    <mergeCell ref="Y427:Y429"/>
    <mergeCell ref="AA424:AA426"/>
    <mergeCell ref="AB424:AB426"/>
    <mergeCell ref="AC424:AC426"/>
    <mergeCell ref="AD424:AD426"/>
    <mergeCell ref="AE424:AE426"/>
    <mergeCell ref="Q424:Q426"/>
    <mergeCell ref="R424:R426"/>
    <mergeCell ref="U424:U426"/>
    <mergeCell ref="V424:V426"/>
    <mergeCell ref="W424:W426"/>
    <mergeCell ref="X424:X426"/>
    <mergeCell ref="Y424:Y426"/>
    <mergeCell ref="Z424:Z426"/>
    <mergeCell ref="S424:S426"/>
    <mergeCell ref="S427:S429"/>
    <mergeCell ref="T424:T426"/>
    <mergeCell ref="T427:T429"/>
    <mergeCell ref="AB433:AB435"/>
    <mergeCell ref="AC433:AC435"/>
    <mergeCell ref="AD433:AD435"/>
    <mergeCell ref="AE433:AE435"/>
    <mergeCell ref="AF433:AF435"/>
    <mergeCell ref="AE430:AE432"/>
    <mergeCell ref="AF430:AF432"/>
    <mergeCell ref="Q433:Q435"/>
    <mergeCell ref="R433:R435"/>
    <mergeCell ref="U433:U435"/>
    <mergeCell ref="V433:V435"/>
    <mergeCell ref="W433:W435"/>
    <mergeCell ref="Y430:Y432"/>
    <mergeCell ref="Z430:Z432"/>
    <mergeCell ref="AA430:AA432"/>
    <mergeCell ref="AB430:AB432"/>
    <mergeCell ref="AC430:AC432"/>
    <mergeCell ref="AD430:AD432"/>
    <mergeCell ref="U430:U432"/>
    <mergeCell ref="V430:V432"/>
    <mergeCell ref="W430:W432"/>
    <mergeCell ref="X430:X432"/>
    <mergeCell ref="S430:S432"/>
    <mergeCell ref="S433:S435"/>
    <mergeCell ref="T430:T432"/>
    <mergeCell ref="T433:T435"/>
    <mergeCell ref="AD439:AD441"/>
    <mergeCell ref="AE439:AE441"/>
    <mergeCell ref="AF439:AF441"/>
    <mergeCell ref="AF436:AF438"/>
    <mergeCell ref="Q439:Q441"/>
    <mergeCell ref="R439:R441"/>
    <mergeCell ref="U439:U441"/>
    <mergeCell ref="V439:V441"/>
    <mergeCell ref="W439:W441"/>
    <mergeCell ref="X439:X441"/>
    <mergeCell ref="Y439:Y441"/>
    <mergeCell ref="AA436:AA438"/>
    <mergeCell ref="AB436:AB438"/>
    <mergeCell ref="AC436:AC438"/>
    <mergeCell ref="AD436:AD438"/>
    <mergeCell ref="AE436:AE438"/>
    <mergeCell ref="U436:U438"/>
    <mergeCell ref="V436:V438"/>
    <mergeCell ref="W436:W438"/>
    <mergeCell ref="X436:X438"/>
    <mergeCell ref="Y436:Y438"/>
    <mergeCell ref="Z436:Z438"/>
    <mergeCell ref="S436:S438"/>
    <mergeCell ref="S439:S441"/>
    <mergeCell ref="T436:T438"/>
    <mergeCell ref="T439:T441"/>
    <mergeCell ref="AB445:AB447"/>
    <mergeCell ref="AC445:AC447"/>
    <mergeCell ref="AD445:AD447"/>
    <mergeCell ref="AE445:AE447"/>
    <mergeCell ref="AF445:AF447"/>
    <mergeCell ref="AE442:AE444"/>
    <mergeCell ref="AF442:AF444"/>
    <mergeCell ref="Q445:Q447"/>
    <mergeCell ref="R445:R447"/>
    <mergeCell ref="U445:U447"/>
    <mergeCell ref="V445:V447"/>
    <mergeCell ref="W445:W447"/>
    <mergeCell ref="Y442:Y444"/>
    <mergeCell ref="Z442:Z444"/>
    <mergeCell ref="AA442:AA444"/>
    <mergeCell ref="AB442:AB444"/>
    <mergeCell ref="AC442:AC444"/>
    <mergeCell ref="AD442:AD444"/>
    <mergeCell ref="U442:U444"/>
    <mergeCell ref="V442:V444"/>
    <mergeCell ref="W442:W444"/>
    <mergeCell ref="X442:X444"/>
    <mergeCell ref="S442:S444"/>
    <mergeCell ref="S445:S447"/>
    <mergeCell ref="T442:T444"/>
    <mergeCell ref="T445:T447"/>
    <mergeCell ref="AD451:AD453"/>
    <mergeCell ref="AE451:AE453"/>
    <mergeCell ref="AF451:AF453"/>
    <mergeCell ref="AF448:AF450"/>
    <mergeCell ref="Q451:Q453"/>
    <mergeCell ref="R451:R453"/>
    <mergeCell ref="U451:U453"/>
    <mergeCell ref="V451:V453"/>
    <mergeCell ref="W451:W453"/>
    <mergeCell ref="X451:X453"/>
    <mergeCell ref="Y451:Y453"/>
    <mergeCell ref="AA448:AA450"/>
    <mergeCell ref="AB448:AB450"/>
    <mergeCell ref="AC448:AC450"/>
    <mergeCell ref="AD448:AD450"/>
    <mergeCell ref="AE448:AE450"/>
    <mergeCell ref="U448:U450"/>
    <mergeCell ref="V448:V450"/>
    <mergeCell ref="W448:W450"/>
    <mergeCell ref="X448:X450"/>
    <mergeCell ref="Y448:Y450"/>
    <mergeCell ref="Z448:Z450"/>
    <mergeCell ref="S448:S450"/>
    <mergeCell ref="S451:S453"/>
    <mergeCell ref="T448:T450"/>
    <mergeCell ref="T451:T453"/>
    <mergeCell ref="AB457:AB459"/>
    <mergeCell ref="AC457:AC459"/>
    <mergeCell ref="AD457:AD459"/>
    <mergeCell ref="AE457:AE459"/>
    <mergeCell ref="AF457:AF459"/>
    <mergeCell ref="AE454:AE456"/>
    <mergeCell ref="AF454:AF456"/>
    <mergeCell ref="Q457:Q459"/>
    <mergeCell ref="R457:R459"/>
    <mergeCell ref="U457:U459"/>
    <mergeCell ref="V457:V459"/>
    <mergeCell ref="W457:W459"/>
    <mergeCell ref="Y454:Y456"/>
    <mergeCell ref="Z454:Z456"/>
    <mergeCell ref="AA454:AA456"/>
    <mergeCell ref="AB454:AB456"/>
    <mergeCell ref="AC454:AC456"/>
    <mergeCell ref="AD454:AD456"/>
    <mergeCell ref="U454:U456"/>
    <mergeCell ref="V454:V456"/>
    <mergeCell ref="W454:W456"/>
    <mergeCell ref="X454:X456"/>
    <mergeCell ref="S454:S456"/>
    <mergeCell ref="S457:S459"/>
    <mergeCell ref="T454:T456"/>
    <mergeCell ref="T457:T459"/>
    <mergeCell ref="AD463:AD465"/>
    <mergeCell ref="AE463:AE465"/>
    <mergeCell ref="AF463:AF465"/>
    <mergeCell ref="AF460:AF462"/>
    <mergeCell ref="Q463:Q465"/>
    <mergeCell ref="R463:R465"/>
    <mergeCell ref="U463:U465"/>
    <mergeCell ref="V463:V465"/>
    <mergeCell ref="W463:W465"/>
    <mergeCell ref="X463:X465"/>
    <mergeCell ref="Y463:Y465"/>
    <mergeCell ref="AA460:AA462"/>
    <mergeCell ref="AB460:AB462"/>
    <mergeCell ref="AC460:AC462"/>
    <mergeCell ref="AD460:AD462"/>
    <mergeCell ref="AE460:AE462"/>
    <mergeCell ref="T466:T468"/>
    <mergeCell ref="Q460:Q462"/>
    <mergeCell ref="R460:R462"/>
    <mergeCell ref="U460:U462"/>
    <mergeCell ref="V460:V462"/>
    <mergeCell ref="W460:W462"/>
    <mergeCell ref="X460:X462"/>
    <mergeCell ref="Y460:Y462"/>
    <mergeCell ref="Z460:Z462"/>
    <mergeCell ref="S460:S462"/>
    <mergeCell ref="S463:S465"/>
    <mergeCell ref="AB469:AB471"/>
    <mergeCell ref="AC469:AC471"/>
    <mergeCell ref="AD469:AD471"/>
    <mergeCell ref="AE469:AE471"/>
    <mergeCell ref="AF469:AF471"/>
    <mergeCell ref="AE466:AE468"/>
    <mergeCell ref="AF466:AF468"/>
    <mergeCell ref="Q469:Q471"/>
    <mergeCell ref="R469:R471"/>
    <mergeCell ref="U469:U471"/>
    <mergeCell ref="V469:V471"/>
    <mergeCell ref="W469:W471"/>
    <mergeCell ref="Y466:Y468"/>
    <mergeCell ref="Z466:Z468"/>
    <mergeCell ref="AA466:AA468"/>
    <mergeCell ref="AB466:AB468"/>
    <mergeCell ref="AC466:AC468"/>
    <mergeCell ref="AD466:AD468"/>
    <mergeCell ref="Q466:Q468"/>
    <mergeCell ref="R466:R468"/>
    <mergeCell ref="U466:U468"/>
    <mergeCell ref="V466:V468"/>
    <mergeCell ref="W466:W468"/>
    <mergeCell ref="X466:X468"/>
    <mergeCell ref="T469:T471"/>
    <mergeCell ref="AD475:AD477"/>
    <mergeCell ref="AE475:AE477"/>
    <mergeCell ref="AF475:AF477"/>
    <mergeCell ref="AF472:AF474"/>
    <mergeCell ref="Q475:Q477"/>
    <mergeCell ref="R475:R477"/>
    <mergeCell ref="U475:U477"/>
    <mergeCell ref="V475:V477"/>
    <mergeCell ref="W475:W477"/>
    <mergeCell ref="X475:X477"/>
    <mergeCell ref="Y475:Y477"/>
    <mergeCell ref="AA472:AA474"/>
    <mergeCell ref="AB472:AB474"/>
    <mergeCell ref="AC472:AC474"/>
    <mergeCell ref="AD472:AD474"/>
    <mergeCell ref="AE472:AE474"/>
    <mergeCell ref="Q472:Q474"/>
    <mergeCell ref="R472:R474"/>
    <mergeCell ref="U472:U474"/>
    <mergeCell ref="V472:V474"/>
    <mergeCell ref="W472:W474"/>
    <mergeCell ref="X472:X474"/>
    <mergeCell ref="Y472:Y474"/>
    <mergeCell ref="Z472:Z474"/>
    <mergeCell ref="T472:T474"/>
    <mergeCell ref="T475:T477"/>
    <mergeCell ref="AB481:AB483"/>
    <mergeCell ref="AC481:AC483"/>
    <mergeCell ref="AD481:AD483"/>
    <mergeCell ref="AE481:AE483"/>
    <mergeCell ref="AF481:AF483"/>
    <mergeCell ref="AE478:AE480"/>
    <mergeCell ref="AF478:AF480"/>
    <mergeCell ref="Q481:Q483"/>
    <mergeCell ref="R481:R483"/>
    <mergeCell ref="U481:U483"/>
    <mergeCell ref="V481:V483"/>
    <mergeCell ref="W481:W483"/>
    <mergeCell ref="Y478:Y480"/>
    <mergeCell ref="Z478:Z480"/>
    <mergeCell ref="AA478:AA480"/>
    <mergeCell ref="AB478:AB480"/>
    <mergeCell ref="AC478:AC480"/>
    <mergeCell ref="AD478:AD480"/>
    <mergeCell ref="Q478:Q480"/>
    <mergeCell ref="R478:R480"/>
    <mergeCell ref="U478:U480"/>
    <mergeCell ref="V478:V480"/>
    <mergeCell ref="W478:W480"/>
    <mergeCell ref="X478:X480"/>
    <mergeCell ref="T478:T480"/>
    <mergeCell ref="T481:T483"/>
    <mergeCell ref="AD487:AD489"/>
    <mergeCell ref="AE487:AE489"/>
    <mergeCell ref="AF487:AF489"/>
    <mergeCell ref="AF484:AF486"/>
    <mergeCell ref="Q487:Q489"/>
    <mergeCell ref="R487:R489"/>
    <mergeCell ref="U487:U489"/>
    <mergeCell ref="V487:V489"/>
    <mergeCell ref="W487:W489"/>
    <mergeCell ref="X487:X489"/>
    <mergeCell ref="Y487:Y489"/>
    <mergeCell ref="AA484:AA486"/>
    <mergeCell ref="AB484:AB486"/>
    <mergeCell ref="AC484:AC486"/>
    <mergeCell ref="AD484:AD486"/>
    <mergeCell ref="AE484:AE486"/>
    <mergeCell ref="Q484:Q486"/>
    <mergeCell ref="R484:R486"/>
    <mergeCell ref="U484:U486"/>
    <mergeCell ref="V484:V486"/>
    <mergeCell ref="W484:W486"/>
    <mergeCell ref="X484:X486"/>
    <mergeCell ref="Y484:Y486"/>
    <mergeCell ref="Z484:Z486"/>
    <mergeCell ref="T484:T486"/>
    <mergeCell ref="T487:T489"/>
    <mergeCell ref="AB493:AB495"/>
    <mergeCell ref="AC493:AC495"/>
    <mergeCell ref="AD493:AD495"/>
    <mergeCell ref="AE493:AE495"/>
    <mergeCell ref="AF493:AF495"/>
    <mergeCell ref="AE490:AE492"/>
    <mergeCell ref="AF490:AF492"/>
    <mergeCell ref="Q493:Q495"/>
    <mergeCell ref="R493:R495"/>
    <mergeCell ref="U493:U495"/>
    <mergeCell ref="V493:V495"/>
    <mergeCell ref="W493:W495"/>
    <mergeCell ref="Y490:Y492"/>
    <mergeCell ref="Z490:Z492"/>
    <mergeCell ref="AA490:AA492"/>
    <mergeCell ref="AB490:AB492"/>
    <mergeCell ref="AC490:AC492"/>
    <mergeCell ref="AD490:AD492"/>
    <mergeCell ref="Q490:Q492"/>
    <mergeCell ref="R490:R492"/>
    <mergeCell ref="U490:U492"/>
    <mergeCell ref="V490:V492"/>
    <mergeCell ref="W490:W492"/>
    <mergeCell ref="X490:X492"/>
    <mergeCell ref="T490:T492"/>
    <mergeCell ref="T493:T495"/>
    <mergeCell ref="Q502:Q504"/>
    <mergeCell ref="R502:R504"/>
    <mergeCell ref="U502:U504"/>
    <mergeCell ref="V502:V504"/>
    <mergeCell ref="W502:W504"/>
    <mergeCell ref="X502:X504"/>
    <mergeCell ref="AD499:AD501"/>
    <mergeCell ref="AE499:AE501"/>
    <mergeCell ref="AF499:AF501"/>
    <mergeCell ref="AF496:AF498"/>
    <mergeCell ref="Q499:Q501"/>
    <mergeCell ref="R499:R501"/>
    <mergeCell ref="U499:U501"/>
    <mergeCell ref="V499:V501"/>
    <mergeCell ref="W499:W501"/>
    <mergeCell ref="X499:X501"/>
    <mergeCell ref="Y499:Y501"/>
    <mergeCell ref="AA496:AA498"/>
    <mergeCell ref="AB496:AB498"/>
    <mergeCell ref="AC496:AC498"/>
    <mergeCell ref="AD496:AD498"/>
    <mergeCell ref="AE496:AE498"/>
    <mergeCell ref="Q496:Q498"/>
    <mergeCell ref="R496:R498"/>
    <mergeCell ref="U496:U498"/>
    <mergeCell ref="V496:V498"/>
    <mergeCell ref="W496:W498"/>
    <mergeCell ref="X496:X498"/>
    <mergeCell ref="Y496:Y498"/>
    <mergeCell ref="Z496:Z498"/>
    <mergeCell ref="T496:T498"/>
    <mergeCell ref="T499:T501"/>
    <mergeCell ref="Q508:Q510"/>
    <mergeCell ref="R508:R510"/>
    <mergeCell ref="U508:U510"/>
    <mergeCell ref="V508:V510"/>
    <mergeCell ref="W508:W510"/>
    <mergeCell ref="X508:X510"/>
    <mergeCell ref="Y508:Y510"/>
    <mergeCell ref="Z508:Z510"/>
    <mergeCell ref="AB505:AB507"/>
    <mergeCell ref="AC505:AC507"/>
    <mergeCell ref="AD505:AD507"/>
    <mergeCell ref="AE505:AE507"/>
    <mergeCell ref="AF505:AF507"/>
    <mergeCell ref="AE502:AE504"/>
    <mergeCell ref="AF502:AF504"/>
    <mergeCell ref="Q505:Q507"/>
    <mergeCell ref="R505:R507"/>
    <mergeCell ref="U505:U507"/>
    <mergeCell ref="V505:V507"/>
    <mergeCell ref="W505:W507"/>
    <mergeCell ref="Y502:Y504"/>
    <mergeCell ref="Z502:Z504"/>
    <mergeCell ref="AA502:AA504"/>
    <mergeCell ref="AB502:AB504"/>
    <mergeCell ref="AC502:AC504"/>
    <mergeCell ref="AD502:AD504"/>
    <mergeCell ref="AF508:AF510"/>
    <mergeCell ref="AA508:AA510"/>
    <mergeCell ref="AB508:AB510"/>
    <mergeCell ref="AC508:AC510"/>
    <mergeCell ref="AD508:AD510"/>
    <mergeCell ref="AE508:AE510"/>
    <mergeCell ref="Y514:Y516"/>
    <mergeCell ref="Z514:Z516"/>
    <mergeCell ref="AA514:AA516"/>
    <mergeCell ref="AB514:AB516"/>
    <mergeCell ref="AC514:AC516"/>
    <mergeCell ref="AD514:AD516"/>
    <mergeCell ref="Q514:Q516"/>
    <mergeCell ref="R514:R516"/>
    <mergeCell ref="U514:U516"/>
    <mergeCell ref="V514:V516"/>
    <mergeCell ref="W514:W516"/>
    <mergeCell ref="X514:X516"/>
    <mergeCell ref="Q524:Q526"/>
    <mergeCell ref="R524:R526"/>
    <mergeCell ref="U524:U526"/>
    <mergeCell ref="V524:V526"/>
    <mergeCell ref="W524:W526"/>
    <mergeCell ref="X524:X526"/>
    <mergeCell ref="AD521:AD523"/>
    <mergeCell ref="AE521:AE523"/>
    <mergeCell ref="AF521:AF523"/>
    <mergeCell ref="AF517:AF519"/>
    <mergeCell ref="Q521:Q523"/>
    <mergeCell ref="R521:R523"/>
    <mergeCell ref="U521:U523"/>
    <mergeCell ref="V521:V523"/>
    <mergeCell ref="W521:W523"/>
    <mergeCell ref="X521:X523"/>
    <mergeCell ref="Y521:Y523"/>
    <mergeCell ref="AA517:AA519"/>
    <mergeCell ref="AB517:AB519"/>
    <mergeCell ref="AC517:AC519"/>
    <mergeCell ref="AD517:AD519"/>
    <mergeCell ref="AE517:AE519"/>
    <mergeCell ref="S524:S526"/>
    <mergeCell ref="T524:T526"/>
    <mergeCell ref="V517:V519"/>
    <mergeCell ref="W517:W519"/>
    <mergeCell ref="AB527:AB529"/>
    <mergeCell ref="AC527:AC529"/>
    <mergeCell ref="AD527:AD529"/>
    <mergeCell ref="AE527:AE529"/>
    <mergeCell ref="AF527:AF529"/>
    <mergeCell ref="AE524:AE526"/>
    <mergeCell ref="AF524:AF526"/>
    <mergeCell ref="Q527:Q529"/>
    <mergeCell ref="R527:R529"/>
    <mergeCell ref="U527:U529"/>
    <mergeCell ref="V527:V529"/>
    <mergeCell ref="W527:W529"/>
    <mergeCell ref="Y524:Y526"/>
    <mergeCell ref="Z524:Z526"/>
    <mergeCell ref="AA524:AA526"/>
    <mergeCell ref="AB524:AB526"/>
    <mergeCell ref="AC524:AC526"/>
    <mergeCell ref="AD524:AD526"/>
    <mergeCell ref="AD533:AD535"/>
    <mergeCell ref="AE533:AE535"/>
    <mergeCell ref="AF533:AF535"/>
    <mergeCell ref="AF530:AF532"/>
    <mergeCell ref="Q533:Q535"/>
    <mergeCell ref="R533:R535"/>
    <mergeCell ref="U533:U535"/>
    <mergeCell ref="V533:V535"/>
    <mergeCell ref="W533:W535"/>
    <mergeCell ref="X533:X535"/>
    <mergeCell ref="Y533:Y535"/>
    <mergeCell ref="AA530:AA532"/>
    <mergeCell ref="AB530:AB532"/>
    <mergeCell ref="AC530:AC532"/>
    <mergeCell ref="AD530:AD532"/>
    <mergeCell ref="AE530:AE532"/>
    <mergeCell ref="Q530:Q532"/>
    <mergeCell ref="R530:R532"/>
    <mergeCell ref="U530:U532"/>
    <mergeCell ref="V530:V532"/>
    <mergeCell ref="W530:W532"/>
    <mergeCell ref="X530:X532"/>
    <mergeCell ref="Y530:Y532"/>
    <mergeCell ref="Z530:Z532"/>
    <mergeCell ref="AB539:AB541"/>
    <mergeCell ref="AC539:AC541"/>
    <mergeCell ref="AD539:AD541"/>
    <mergeCell ref="AE539:AE541"/>
    <mergeCell ref="AF539:AF541"/>
    <mergeCell ref="AE536:AE538"/>
    <mergeCell ref="AF536:AF538"/>
    <mergeCell ref="Q539:Q541"/>
    <mergeCell ref="R539:R541"/>
    <mergeCell ref="U539:U541"/>
    <mergeCell ref="V539:V541"/>
    <mergeCell ref="W539:W541"/>
    <mergeCell ref="Y536:Y538"/>
    <mergeCell ref="Z536:Z538"/>
    <mergeCell ref="AA536:AA538"/>
    <mergeCell ref="AB536:AB538"/>
    <mergeCell ref="AC536:AC538"/>
    <mergeCell ref="AD536:AD538"/>
    <mergeCell ref="Q536:Q538"/>
    <mergeCell ref="R536:R538"/>
    <mergeCell ref="U536:U538"/>
    <mergeCell ref="V536:V538"/>
    <mergeCell ref="W536:W538"/>
    <mergeCell ref="X536:X538"/>
    <mergeCell ref="AD545:AD547"/>
    <mergeCell ref="AE545:AE547"/>
    <mergeCell ref="AF545:AF547"/>
    <mergeCell ref="AF542:AF544"/>
    <mergeCell ref="Q545:Q547"/>
    <mergeCell ref="R545:R547"/>
    <mergeCell ref="U545:U547"/>
    <mergeCell ref="V545:V547"/>
    <mergeCell ref="W545:W547"/>
    <mergeCell ref="X545:X547"/>
    <mergeCell ref="Y545:Y547"/>
    <mergeCell ref="AA542:AA544"/>
    <mergeCell ref="AB542:AB544"/>
    <mergeCell ref="AC542:AC544"/>
    <mergeCell ref="AD542:AD544"/>
    <mergeCell ref="AE542:AE544"/>
    <mergeCell ref="Q542:Q544"/>
    <mergeCell ref="R542:R544"/>
    <mergeCell ref="U542:U544"/>
    <mergeCell ref="V542:V544"/>
    <mergeCell ref="W542:W544"/>
    <mergeCell ref="X542:X544"/>
    <mergeCell ref="Y542:Y544"/>
    <mergeCell ref="Z542:Z544"/>
    <mergeCell ref="AB551:AB553"/>
    <mergeCell ref="AC551:AC553"/>
    <mergeCell ref="AD551:AD553"/>
    <mergeCell ref="AE551:AE553"/>
    <mergeCell ref="AF551:AF553"/>
    <mergeCell ref="AE548:AE550"/>
    <mergeCell ref="AF548:AF550"/>
    <mergeCell ref="Q551:Q553"/>
    <mergeCell ref="R551:R553"/>
    <mergeCell ref="U551:U553"/>
    <mergeCell ref="V551:V553"/>
    <mergeCell ref="W551:W553"/>
    <mergeCell ref="Y548:Y550"/>
    <mergeCell ref="Z548:Z550"/>
    <mergeCell ref="AA548:AA550"/>
    <mergeCell ref="AB548:AB550"/>
    <mergeCell ref="AC548:AC550"/>
    <mergeCell ref="AD548:AD550"/>
    <mergeCell ref="Q548:Q550"/>
    <mergeCell ref="R548:R550"/>
    <mergeCell ref="U548:U550"/>
    <mergeCell ref="V548:V550"/>
    <mergeCell ref="W548:W550"/>
    <mergeCell ref="X548:X550"/>
    <mergeCell ref="AD557:AD559"/>
    <mergeCell ref="AE557:AE559"/>
    <mergeCell ref="AF557:AF559"/>
    <mergeCell ref="AF554:AF556"/>
    <mergeCell ref="Q557:Q559"/>
    <mergeCell ref="R557:R559"/>
    <mergeCell ref="U557:U559"/>
    <mergeCell ref="V557:V559"/>
    <mergeCell ref="W557:W559"/>
    <mergeCell ref="X557:X559"/>
    <mergeCell ref="Y557:Y559"/>
    <mergeCell ref="AA554:AA556"/>
    <mergeCell ref="AB554:AB556"/>
    <mergeCell ref="AC554:AC556"/>
    <mergeCell ref="AD554:AD556"/>
    <mergeCell ref="AE554:AE556"/>
    <mergeCell ref="Q554:Q556"/>
    <mergeCell ref="R554:R556"/>
    <mergeCell ref="U554:U556"/>
    <mergeCell ref="V554:V556"/>
    <mergeCell ref="W554:W556"/>
    <mergeCell ref="X554:X556"/>
    <mergeCell ref="Y554:Y556"/>
    <mergeCell ref="Z554:Z556"/>
    <mergeCell ref="AB563:AB565"/>
    <mergeCell ref="AC563:AC565"/>
    <mergeCell ref="AD563:AD565"/>
    <mergeCell ref="AE563:AE565"/>
    <mergeCell ref="AF563:AF565"/>
    <mergeCell ref="AE560:AE562"/>
    <mergeCell ref="AF560:AF562"/>
    <mergeCell ref="Q563:Q565"/>
    <mergeCell ref="R563:R565"/>
    <mergeCell ref="U563:U565"/>
    <mergeCell ref="V563:V565"/>
    <mergeCell ref="W563:W565"/>
    <mergeCell ref="Y560:Y562"/>
    <mergeCell ref="Z560:Z562"/>
    <mergeCell ref="AA560:AA562"/>
    <mergeCell ref="AB560:AB562"/>
    <mergeCell ref="AC560:AC562"/>
    <mergeCell ref="AD560:AD562"/>
    <mergeCell ref="Q560:Q562"/>
    <mergeCell ref="R560:R562"/>
    <mergeCell ref="U560:U562"/>
    <mergeCell ref="V560:V562"/>
    <mergeCell ref="W560:W562"/>
    <mergeCell ref="X560:X562"/>
    <mergeCell ref="T560:T562"/>
    <mergeCell ref="T563:T565"/>
    <mergeCell ref="AD569:AD571"/>
    <mergeCell ref="AE569:AE571"/>
    <mergeCell ref="AF569:AF571"/>
    <mergeCell ref="AF566:AF568"/>
    <mergeCell ref="Q569:Q571"/>
    <mergeCell ref="R569:R571"/>
    <mergeCell ref="U569:U571"/>
    <mergeCell ref="V569:V571"/>
    <mergeCell ref="W569:W571"/>
    <mergeCell ref="X569:X571"/>
    <mergeCell ref="Y569:Y571"/>
    <mergeCell ref="AA566:AA568"/>
    <mergeCell ref="AB566:AB568"/>
    <mergeCell ref="AC566:AC568"/>
    <mergeCell ref="AD566:AD568"/>
    <mergeCell ref="AE566:AE568"/>
    <mergeCell ref="Q566:Q568"/>
    <mergeCell ref="R566:R568"/>
    <mergeCell ref="U566:U568"/>
    <mergeCell ref="V566:V568"/>
    <mergeCell ref="W566:W568"/>
    <mergeCell ref="X566:X568"/>
    <mergeCell ref="Y566:Y568"/>
    <mergeCell ref="Z566:Z568"/>
    <mergeCell ref="T566:T568"/>
    <mergeCell ref="T569:T571"/>
    <mergeCell ref="AB575:AB577"/>
    <mergeCell ref="AC575:AC577"/>
    <mergeCell ref="AD575:AD577"/>
    <mergeCell ref="AE575:AE577"/>
    <mergeCell ref="AF575:AF577"/>
    <mergeCell ref="AE572:AE574"/>
    <mergeCell ref="AF572:AF574"/>
    <mergeCell ref="Q575:Q577"/>
    <mergeCell ref="R575:R577"/>
    <mergeCell ref="U575:U577"/>
    <mergeCell ref="V575:V577"/>
    <mergeCell ref="W575:W577"/>
    <mergeCell ref="Y572:Y574"/>
    <mergeCell ref="Z572:Z574"/>
    <mergeCell ref="AA572:AA574"/>
    <mergeCell ref="AB572:AB574"/>
    <mergeCell ref="AC572:AC574"/>
    <mergeCell ref="AD572:AD574"/>
    <mergeCell ref="Q572:Q574"/>
    <mergeCell ref="R572:R574"/>
    <mergeCell ref="U572:U574"/>
    <mergeCell ref="V572:V574"/>
    <mergeCell ref="W572:W574"/>
    <mergeCell ref="X572:X574"/>
    <mergeCell ref="T572:T574"/>
    <mergeCell ref="T575:T577"/>
    <mergeCell ref="AD581:AD583"/>
    <mergeCell ref="AE581:AE583"/>
    <mergeCell ref="AF581:AF583"/>
    <mergeCell ref="AF578:AF580"/>
    <mergeCell ref="Q581:Q583"/>
    <mergeCell ref="R581:R583"/>
    <mergeCell ref="U581:U583"/>
    <mergeCell ref="V581:V583"/>
    <mergeCell ref="W581:W583"/>
    <mergeCell ref="X581:X583"/>
    <mergeCell ref="Y581:Y583"/>
    <mergeCell ref="AA578:AA580"/>
    <mergeCell ref="AB578:AB580"/>
    <mergeCell ref="AC578:AC580"/>
    <mergeCell ref="AD578:AD580"/>
    <mergeCell ref="AE578:AE580"/>
    <mergeCell ref="T578:T580"/>
    <mergeCell ref="T581:T583"/>
    <mergeCell ref="Q578:Q580"/>
    <mergeCell ref="R578:R580"/>
    <mergeCell ref="U578:U580"/>
    <mergeCell ref="V578:V580"/>
    <mergeCell ref="W578:W580"/>
    <mergeCell ref="X578:X580"/>
    <mergeCell ref="Y578:Y580"/>
    <mergeCell ref="Z578:Z580"/>
    <mergeCell ref="AB587:AB589"/>
    <mergeCell ref="AC587:AC589"/>
    <mergeCell ref="AD587:AD589"/>
    <mergeCell ref="AE587:AE589"/>
    <mergeCell ref="AF587:AF589"/>
    <mergeCell ref="AE584:AE586"/>
    <mergeCell ref="AF584:AF586"/>
    <mergeCell ref="Q587:Q589"/>
    <mergeCell ref="R587:R589"/>
    <mergeCell ref="U587:U589"/>
    <mergeCell ref="V587:V589"/>
    <mergeCell ref="W587:W589"/>
    <mergeCell ref="Y584:Y586"/>
    <mergeCell ref="Z584:Z586"/>
    <mergeCell ref="AA584:AA586"/>
    <mergeCell ref="AB584:AB586"/>
    <mergeCell ref="AC584:AC586"/>
    <mergeCell ref="AD584:AD586"/>
    <mergeCell ref="Q584:Q586"/>
    <mergeCell ref="R584:R586"/>
    <mergeCell ref="U584:U586"/>
    <mergeCell ref="V584:V586"/>
    <mergeCell ref="W584:W586"/>
    <mergeCell ref="X584:X586"/>
    <mergeCell ref="T584:T586"/>
    <mergeCell ref="T587:T589"/>
    <mergeCell ref="AD593:AD595"/>
    <mergeCell ref="AE593:AE595"/>
    <mergeCell ref="AF593:AF595"/>
    <mergeCell ref="AF590:AF592"/>
    <mergeCell ref="Q593:Q595"/>
    <mergeCell ref="R593:R595"/>
    <mergeCell ref="U593:U595"/>
    <mergeCell ref="V593:V595"/>
    <mergeCell ref="W593:W595"/>
    <mergeCell ref="X593:X595"/>
    <mergeCell ref="Y593:Y595"/>
    <mergeCell ref="AA590:AA592"/>
    <mergeCell ref="AB590:AB592"/>
    <mergeCell ref="AC590:AC592"/>
    <mergeCell ref="AD590:AD592"/>
    <mergeCell ref="AE590:AE592"/>
    <mergeCell ref="Q590:Q592"/>
    <mergeCell ref="R590:R592"/>
    <mergeCell ref="U590:U592"/>
    <mergeCell ref="V590:V592"/>
    <mergeCell ref="W590:W592"/>
    <mergeCell ref="X590:X592"/>
    <mergeCell ref="Y590:Y592"/>
    <mergeCell ref="Z590:Z592"/>
    <mergeCell ref="T590:T592"/>
    <mergeCell ref="T593:T595"/>
    <mergeCell ref="AB599:AB601"/>
    <mergeCell ref="AC599:AC601"/>
    <mergeCell ref="AD599:AD601"/>
    <mergeCell ref="AE599:AE601"/>
    <mergeCell ref="AF599:AF601"/>
    <mergeCell ref="AE596:AE598"/>
    <mergeCell ref="AF596:AF598"/>
    <mergeCell ref="Q599:Q601"/>
    <mergeCell ref="R599:R601"/>
    <mergeCell ref="U599:U601"/>
    <mergeCell ref="V599:V601"/>
    <mergeCell ref="W599:W601"/>
    <mergeCell ref="Y596:Y598"/>
    <mergeCell ref="Z596:Z598"/>
    <mergeCell ref="AA596:AA598"/>
    <mergeCell ref="AB596:AB598"/>
    <mergeCell ref="AC596:AC598"/>
    <mergeCell ref="AD596:AD598"/>
    <mergeCell ref="Q596:Q598"/>
    <mergeCell ref="R596:R598"/>
    <mergeCell ref="U596:U598"/>
    <mergeCell ref="V596:V598"/>
    <mergeCell ref="W596:W598"/>
    <mergeCell ref="X596:X598"/>
    <mergeCell ref="T596:T598"/>
    <mergeCell ref="T599:T601"/>
    <mergeCell ref="AD605:AD607"/>
    <mergeCell ref="AE605:AE607"/>
    <mergeCell ref="AF605:AF607"/>
    <mergeCell ref="AF602:AF604"/>
    <mergeCell ref="Q605:Q607"/>
    <mergeCell ref="R605:R607"/>
    <mergeCell ref="U605:U607"/>
    <mergeCell ref="V605:V607"/>
    <mergeCell ref="W605:W607"/>
    <mergeCell ref="X605:X607"/>
    <mergeCell ref="Y605:Y607"/>
    <mergeCell ref="AA602:AA604"/>
    <mergeCell ref="AB602:AB604"/>
    <mergeCell ref="AC602:AC604"/>
    <mergeCell ref="AD602:AD604"/>
    <mergeCell ref="AE602:AE604"/>
    <mergeCell ref="Q602:Q604"/>
    <mergeCell ref="R602:R604"/>
    <mergeCell ref="U602:U604"/>
    <mergeCell ref="V602:V604"/>
    <mergeCell ref="W602:W604"/>
    <mergeCell ref="X602:X604"/>
    <mergeCell ref="Y602:Y604"/>
    <mergeCell ref="Z602:Z604"/>
    <mergeCell ref="T602:T604"/>
    <mergeCell ref="T605:T607"/>
    <mergeCell ref="AB611:AB613"/>
    <mergeCell ref="AC611:AC613"/>
    <mergeCell ref="AD611:AD613"/>
    <mergeCell ref="AE611:AE613"/>
    <mergeCell ref="AF611:AF613"/>
    <mergeCell ref="AE608:AE610"/>
    <mergeCell ref="AF608:AF610"/>
    <mergeCell ref="Q611:Q613"/>
    <mergeCell ref="R611:R613"/>
    <mergeCell ref="U611:U613"/>
    <mergeCell ref="V611:V613"/>
    <mergeCell ref="W611:W613"/>
    <mergeCell ref="Y608:Y610"/>
    <mergeCell ref="Z608:Z610"/>
    <mergeCell ref="AA608:AA610"/>
    <mergeCell ref="AB608:AB610"/>
    <mergeCell ref="AC608:AC610"/>
    <mergeCell ref="AD608:AD610"/>
    <mergeCell ref="Q608:Q610"/>
    <mergeCell ref="R608:R610"/>
    <mergeCell ref="U608:U610"/>
    <mergeCell ref="V608:V610"/>
    <mergeCell ref="W608:W610"/>
    <mergeCell ref="X608:X610"/>
    <mergeCell ref="T608:T610"/>
    <mergeCell ref="T611:T613"/>
    <mergeCell ref="AD617:AD619"/>
    <mergeCell ref="AE617:AE619"/>
    <mergeCell ref="AF617:AF619"/>
    <mergeCell ref="AF614:AF616"/>
    <mergeCell ref="Q617:Q619"/>
    <mergeCell ref="R617:R619"/>
    <mergeCell ref="U617:U619"/>
    <mergeCell ref="V617:V619"/>
    <mergeCell ref="W617:W619"/>
    <mergeCell ref="X617:X619"/>
    <mergeCell ref="Y617:Y619"/>
    <mergeCell ref="AA614:AA616"/>
    <mergeCell ref="AB614:AB616"/>
    <mergeCell ref="AC614:AC616"/>
    <mergeCell ref="AD614:AD616"/>
    <mergeCell ref="AE614:AE616"/>
    <mergeCell ref="Q614:Q616"/>
    <mergeCell ref="R614:R616"/>
    <mergeCell ref="U614:U616"/>
    <mergeCell ref="V614:V616"/>
    <mergeCell ref="W614:W616"/>
    <mergeCell ref="X614:X616"/>
    <mergeCell ref="Y614:Y616"/>
    <mergeCell ref="Z614:Z616"/>
    <mergeCell ref="T614:T616"/>
    <mergeCell ref="T617:T619"/>
    <mergeCell ref="AB623:AB625"/>
    <mergeCell ref="AC623:AC625"/>
    <mergeCell ref="AD623:AD625"/>
    <mergeCell ref="AE623:AE625"/>
    <mergeCell ref="AF623:AF625"/>
    <mergeCell ref="AE620:AE622"/>
    <mergeCell ref="AF620:AF622"/>
    <mergeCell ref="Q623:Q625"/>
    <mergeCell ref="R623:R625"/>
    <mergeCell ref="U623:U625"/>
    <mergeCell ref="V623:V625"/>
    <mergeCell ref="W623:W625"/>
    <mergeCell ref="Y620:Y622"/>
    <mergeCell ref="Z620:Z622"/>
    <mergeCell ref="AA620:AA622"/>
    <mergeCell ref="AB620:AB622"/>
    <mergeCell ref="AC620:AC622"/>
    <mergeCell ref="AD620:AD622"/>
    <mergeCell ref="Q620:Q622"/>
    <mergeCell ref="R620:R622"/>
    <mergeCell ref="U620:U622"/>
    <mergeCell ref="V620:V622"/>
    <mergeCell ref="W620:W622"/>
    <mergeCell ref="X620:X622"/>
    <mergeCell ref="T620:T622"/>
    <mergeCell ref="T623:T625"/>
    <mergeCell ref="AD629:AD631"/>
    <mergeCell ref="AE629:AE631"/>
    <mergeCell ref="AF629:AF631"/>
    <mergeCell ref="AF626:AF628"/>
    <mergeCell ref="Q629:Q631"/>
    <mergeCell ref="R629:R631"/>
    <mergeCell ref="U629:U631"/>
    <mergeCell ref="V629:V631"/>
    <mergeCell ref="W629:W631"/>
    <mergeCell ref="X629:X631"/>
    <mergeCell ref="Y629:Y631"/>
    <mergeCell ref="AA626:AA628"/>
    <mergeCell ref="AB626:AB628"/>
    <mergeCell ref="AC626:AC628"/>
    <mergeCell ref="AD626:AD628"/>
    <mergeCell ref="AE626:AE628"/>
    <mergeCell ref="S629:S631"/>
    <mergeCell ref="Q626:Q628"/>
    <mergeCell ref="R626:R628"/>
    <mergeCell ref="U626:U628"/>
    <mergeCell ref="V626:V628"/>
    <mergeCell ref="W626:W628"/>
    <mergeCell ref="X626:X628"/>
    <mergeCell ref="Y626:Y628"/>
    <mergeCell ref="Z626:Z628"/>
    <mergeCell ref="T626:T628"/>
    <mergeCell ref="AB635:AB637"/>
    <mergeCell ref="AC635:AC637"/>
    <mergeCell ref="AD635:AD637"/>
    <mergeCell ref="AE635:AE637"/>
    <mergeCell ref="AF635:AF637"/>
    <mergeCell ref="AE632:AE634"/>
    <mergeCell ref="AF632:AF634"/>
    <mergeCell ref="Q635:Q637"/>
    <mergeCell ref="R635:R637"/>
    <mergeCell ref="U635:U637"/>
    <mergeCell ref="V635:V637"/>
    <mergeCell ref="W635:W637"/>
    <mergeCell ref="Y632:Y634"/>
    <mergeCell ref="Z632:Z634"/>
    <mergeCell ref="AA632:AA634"/>
    <mergeCell ref="AB632:AB634"/>
    <mergeCell ref="AC632:AC634"/>
    <mergeCell ref="AD632:AD634"/>
    <mergeCell ref="Q632:Q634"/>
    <mergeCell ref="R632:R634"/>
    <mergeCell ref="U632:U634"/>
    <mergeCell ref="V632:V634"/>
    <mergeCell ref="W632:W634"/>
    <mergeCell ref="X632:X634"/>
    <mergeCell ref="S632:S634"/>
    <mergeCell ref="Z635:Z637"/>
    <mergeCell ref="AA635:AA637"/>
    <mergeCell ref="T632:T634"/>
    <mergeCell ref="T635:T637"/>
    <mergeCell ref="AB642:AB644"/>
    <mergeCell ref="AC642:AC644"/>
    <mergeCell ref="AD642:AD644"/>
    <mergeCell ref="AE642:AE644"/>
    <mergeCell ref="AF642:AF644"/>
    <mergeCell ref="AE638:AE640"/>
    <mergeCell ref="AF638:AF640"/>
    <mergeCell ref="Q642:Q644"/>
    <mergeCell ref="R642:R644"/>
    <mergeCell ref="U642:U644"/>
    <mergeCell ref="V642:V644"/>
    <mergeCell ref="W642:W644"/>
    <mergeCell ref="T638:T640"/>
    <mergeCell ref="T642:T644"/>
    <mergeCell ref="T645:T647"/>
    <mergeCell ref="Q638:Q640"/>
    <mergeCell ref="R638:R640"/>
    <mergeCell ref="U638:U640"/>
    <mergeCell ref="V638:V640"/>
    <mergeCell ref="W638:W640"/>
    <mergeCell ref="X638:X640"/>
    <mergeCell ref="Y638:Y640"/>
    <mergeCell ref="Z638:Z640"/>
    <mergeCell ref="S638:S640"/>
    <mergeCell ref="S642:S644"/>
    <mergeCell ref="S645:S647"/>
    <mergeCell ref="AD648:AD650"/>
    <mergeCell ref="AE648:AE650"/>
    <mergeCell ref="AF648:AF650"/>
    <mergeCell ref="AF645:AF647"/>
    <mergeCell ref="Q648:Q650"/>
    <mergeCell ref="R648:R650"/>
    <mergeCell ref="U648:U650"/>
    <mergeCell ref="V648:V650"/>
    <mergeCell ref="W648:W650"/>
    <mergeCell ref="X648:X650"/>
    <mergeCell ref="Y648:Y650"/>
    <mergeCell ref="AA645:AA647"/>
    <mergeCell ref="AB645:AB647"/>
    <mergeCell ref="AC645:AC647"/>
    <mergeCell ref="AD645:AD647"/>
    <mergeCell ref="AE645:AE647"/>
    <mergeCell ref="Q645:Q647"/>
    <mergeCell ref="R645:R647"/>
    <mergeCell ref="U645:U647"/>
    <mergeCell ref="V645:V647"/>
    <mergeCell ref="W645:W647"/>
    <mergeCell ref="X645:X647"/>
    <mergeCell ref="Y645:Y647"/>
    <mergeCell ref="Z645:Z647"/>
    <mergeCell ref="S648:S650"/>
    <mergeCell ref="AB654:AB656"/>
    <mergeCell ref="AC654:AC656"/>
    <mergeCell ref="AD654:AD656"/>
    <mergeCell ref="AE654:AE656"/>
    <mergeCell ref="AF654:AF656"/>
    <mergeCell ref="AE651:AE653"/>
    <mergeCell ref="AF651:AF653"/>
    <mergeCell ref="Q654:Q656"/>
    <mergeCell ref="R654:R656"/>
    <mergeCell ref="U654:U656"/>
    <mergeCell ref="V654:V656"/>
    <mergeCell ref="W654:W656"/>
    <mergeCell ref="Y651:Y653"/>
    <mergeCell ref="Z651:Z653"/>
    <mergeCell ref="AA651:AA653"/>
    <mergeCell ref="AB651:AB653"/>
    <mergeCell ref="AC651:AC653"/>
    <mergeCell ref="AD651:AD653"/>
    <mergeCell ref="Q651:Q653"/>
    <mergeCell ref="R651:R653"/>
    <mergeCell ref="U651:U653"/>
    <mergeCell ref="V651:V653"/>
    <mergeCell ref="W651:W653"/>
    <mergeCell ref="X651:X653"/>
    <mergeCell ref="S651:S653"/>
    <mergeCell ref="S654:S656"/>
    <mergeCell ref="AD660:AD662"/>
    <mergeCell ref="AE660:AE662"/>
    <mergeCell ref="AF660:AF662"/>
    <mergeCell ref="AF657:AF659"/>
    <mergeCell ref="Q660:Q662"/>
    <mergeCell ref="R660:R662"/>
    <mergeCell ref="U660:U662"/>
    <mergeCell ref="V660:V662"/>
    <mergeCell ref="W660:W662"/>
    <mergeCell ref="X660:X662"/>
    <mergeCell ref="Y660:Y662"/>
    <mergeCell ref="AA657:AA659"/>
    <mergeCell ref="AB657:AB659"/>
    <mergeCell ref="AC657:AC659"/>
    <mergeCell ref="AD657:AD659"/>
    <mergeCell ref="AE657:AE659"/>
    <mergeCell ref="Q657:Q659"/>
    <mergeCell ref="R657:R659"/>
    <mergeCell ref="U657:U659"/>
    <mergeCell ref="V657:V659"/>
    <mergeCell ref="W657:W659"/>
    <mergeCell ref="X657:X659"/>
    <mergeCell ref="Y657:Y659"/>
    <mergeCell ref="Z657:Z659"/>
    <mergeCell ref="S657:S659"/>
    <mergeCell ref="S660:S662"/>
    <mergeCell ref="AB666:AB668"/>
    <mergeCell ref="AC666:AC668"/>
    <mergeCell ref="AD666:AD668"/>
    <mergeCell ref="AE666:AE668"/>
    <mergeCell ref="AF666:AF668"/>
    <mergeCell ref="AE663:AE665"/>
    <mergeCell ref="AF663:AF665"/>
    <mergeCell ref="Q666:Q668"/>
    <mergeCell ref="R666:R668"/>
    <mergeCell ref="U666:U668"/>
    <mergeCell ref="V666:V668"/>
    <mergeCell ref="W666:W668"/>
    <mergeCell ref="Y663:Y665"/>
    <mergeCell ref="Z663:Z665"/>
    <mergeCell ref="AA663:AA665"/>
    <mergeCell ref="AB663:AB665"/>
    <mergeCell ref="AC663:AC665"/>
    <mergeCell ref="AD663:AD665"/>
    <mergeCell ref="Q663:Q665"/>
    <mergeCell ref="R663:R665"/>
    <mergeCell ref="U663:U665"/>
    <mergeCell ref="V663:V665"/>
    <mergeCell ref="W663:W665"/>
    <mergeCell ref="X663:X665"/>
    <mergeCell ref="S663:S665"/>
    <mergeCell ref="S666:S668"/>
    <mergeCell ref="AD672:AD674"/>
    <mergeCell ref="AE672:AE674"/>
    <mergeCell ref="AF672:AF674"/>
    <mergeCell ref="AF669:AF671"/>
    <mergeCell ref="Q672:Q674"/>
    <mergeCell ref="R672:R674"/>
    <mergeCell ref="U672:U674"/>
    <mergeCell ref="V672:V674"/>
    <mergeCell ref="W672:W674"/>
    <mergeCell ref="X672:X674"/>
    <mergeCell ref="Y672:Y674"/>
    <mergeCell ref="AA669:AA671"/>
    <mergeCell ref="AB669:AB671"/>
    <mergeCell ref="AC669:AC671"/>
    <mergeCell ref="AD669:AD671"/>
    <mergeCell ref="AE669:AE671"/>
    <mergeCell ref="Q669:Q671"/>
    <mergeCell ref="R669:R671"/>
    <mergeCell ref="U669:U671"/>
    <mergeCell ref="V669:V671"/>
    <mergeCell ref="W669:W671"/>
    <mergeCell ref="X669:X671"/>
    <mergeCell ref="Y669:Y671"/>
    <mergeCell ref="Z669:Z671"/>
    <mergeCell ref="S669:S671"/>
    <mergeCell ref="S672:S674"/>
    <mergeCell ref="Y681:Y683"/>
    <mergeCell ref="Z681:Z683"/>
    <mergeCell ref="AB678:AB680"/>
    <mergeCell ref="AC678:AC680"/>
    <mergeCell ref="AD678:AD680"/>
    <mergeCell ref="AE678:AE680"/>
    <mergeCell ref="AF678:AF680"/>
    <mergeCell ref="AE675:AE677"/>
    <mergeCell ref="AF675:AF677"/>
    <mergeCell ref="Q678:Q680"/>
    <mergeCell ref="R678:R680"/>
    <mergeCell ref="U678:U680"/>
    <mergeCell ref="V678:V680"/>
    <mergeCell ref="W678:W680"/>
    <mergeCell ref="Y675:Y677"/>
    <mergeCell ref="Z675:Z677"/>
    <mergeCell ref="AA675:AA677"/>
    <mergeCell ref="AB675:AB677"/>
    <mergeCell ref="AC675:AC677"/>
    <mergeCell ref="AD675:AD677"/>
    <mergeCell ref="Q675:Q677"/>
    <mergeCell ref="R675:R677"/>
    <mergeCell ref="U675:U677"/>
    <mergeCell ref="V675:V677"/>
    <mergeCell ref="W675:W677"/>
    <mergeCell ref="X675:X677"/>
    <mergeCell ref="S675:S677"/>
    <mergeCell ref="S678:S680"/>
    <mergeCell ref="S681:S683"/>
    <mergeCell ref="Q687:Q689"/>
    <mergeCell ref="R687:R689"/>
    <mergeCell ref="U687:U689"/>
    <mergeCell ref="V687:V689"/>
    <mergeCell ref="W687:W689"/>
    <mergeCell ref="X687:X689"/>
    <mergeCell ref="AD684:AD686"/>
    <mergeCell ref="AE684:AE686"/>
    <mergeCell ref="AF684:AF686"/>
    <mergeCell ref="AF681:AF683"/>
    <mergeCell ref="Q684:Q686"/>
    <mergeCell ref="R684:R686"/>
    <mergeCell ref="U684:U686"/>
    <mergeCell ref="V684:V686"/>
    <mergeCell ref="W684:W686"/>
    <mergeCell ref="X684:X686"/>
    <mergeCell ref="Y684:Y686"/>
    <mergeCell ref="AA681:AA683"/>
    <mergeCell ref="AB681:AB683"/>
    <mergeCell ref="AC681:AC683"/>
    <mergeCell ref="AD681:AD683"/>
    <mergeCell ref="AE681:AE683"/>
    <mergeCell ref="T684:T686"/>
    <mergeCell ref="T687:T689"/>
    <mergeCell ref="AE687:AE689"/>
    <mergeCell ref="AF687:AF689"/>
    <mergeCell ref="Q681:Q683"/>
    <mergeCell ref="R681:R683"/>
    <mergeCell ref="U681:U683"/>
    <mergeCell ref="V681:V683"/>
    <mergeCell ref="W681:W683"/>
    <mergeCell ref="X681:X683"/>
    <mergeCell ref="W690:W692"/>
    <mergeCell ref="Y687:Y689"/>
    <mergeCell ref="Z687:Z689"/>
    <mergeCell ref="AA687:AA689"/>
    <mergeCell ref="AB687:AB689"/>
    <mergeCell ref="AC687:AC689"/>
    <mergeCell ref="AD687:AD689"/>
    <mergeCell ref="AF696:AF698"/>
    <mergeCell ref="Q699:Q701"/>
    <mergeCell ref="R699:R701"/>
    <mergeCell ref="U699:U701"/>
    <mergeCell ref="V699:V701"/>
    <mergeCell ref="W699:W701"/>
    <mergeCell ref="X699:X701"/>
    <mergeCell ref="Z696:Z698"/>
    <mergeCell ref="AA696:AA698"/>
    <mergeCell ref="AB696:AB698"/>
    <mergeCell ref="AC696:AC698"/>
    <mergeCell ref="AD696:AD698"/>
    <mergeCell ref="AE696:AE698"/>
    <mergeCell ref="AF693:AF695"/>
    <mergeCell ref="Q696:Q698"/>
    <mergeCell ref="R696:R698"/>
    <mergeCell ref="U696:U698"/>
    <mergeCell ref="V696:V698"/>
    <mergeCell ref="W696:W698"/>
    <mergeCell ref="X696:X698"/>
    <mergeCell ref="Y696:Y698"/>
    <mergeCell ref="AA693:AA695"/>
    <mergeCell ref="AB693:AB695"/>
    <mergeCell ref="AC693:AC695"/>
    <mergeCell ref="AD693:AD695"/>
    <mergeCell ref="AE693:AE695"/>
    <mergeCell ref="AF703:AF705"/>
    <mergeCell ref="Q706:Q708"/>
    <mergeCell ref="R706:R708"/>
    <mergeCell ref="U706:U708"/>
    <mergeCell ref="V706:V708"/>
    <mergeCell ref="W706:W708"/>
    <mergeCell ref="X706:X708"/>
    <mergeCell ref="Q703:Q705"/>
    <mergeCell ref="R703:R705"/>
    <mergeCell ref="U703:U705"/>
    <mergeCell ref="V703:V705"/>
    <mergeCell ref="W703:W705"/>
    <mergeCell ref="X703:X705"/>
    <mergeCell ref="Y703:Y705"/>
    <mergeCell ref="Z703:Z705"/>
    <mergeCell ref="AA703:AA705"/>
    <mergeCell ref="AC699:AC701"/>
    <mergeCell ref="AD699:AD701"/>
    <mergeCell ref="AE699:AE701"/>
    <mergeCell ref="AF699:AF701"/>
    <mergeCell ref="T706:T708"/>
    <mergeCell ref="AB709:AB711"/>
    <mergeCell ref="AC709:AC711"/>
    <mergeCell ref="AD709:AD711"/>
    <mergeCell ref="AE709:AE711"/>
    <mergeCell ref="AF709:AF711"/>
    <mergeCell ref="AE706:AE708"/>
    <mergeCell ref="AF706:AF708"/>
    <mergeCell ref="Q709:Q711"/>
    <mergeCell ref="R709:R711"/>
    <mergeCell ref="U709:U711"/>
    <mergeCell ref="V709:V711"/>
    <mergeCell ref="W709:W711"/>
    <mergeCell ref="Y706:Y708"/>
    <mergeCell ref="Z706:Z708"/>
    <mergeCell ref="AA706:AA708"/>
    <mergeCell ref="AB706:AB708"/>
    <mergeCell ref="AC706:AC708"/>
    <mergeCell ref="AD706:AD708"/>
    <mergeCell ref="T709:T711"/>
    <mergeCell ref="AD715:AD717"/>
    <mergeCell ref="AE715:AE717"/>
    <mergeCell ref="AF715:AF717"/>
    <mergeCell ref="AF712:AF714"/>
    <mergeCell ref="Q715:Q717"/>
    <mergeCell ref="R715:R717"/>
    <mergeCell ref="U715:U717"/>
    <mergeCell ref="V715:V717"/>
    <mergeCell ref="W715:W717"/>
    <mergeCell ref="X715:X717"/>
    <mergeCell ref="Y715:Y717"/>
    <mergeCell ref="AA712:AA714"/>
    <mergeCell ref="AB712:AB714"/>
    <mergeCell ref="AC712:AC714"/>
    <mergeCell ref="AD712:AD714"/>
    <mergeCell ref="AE712:AE714"/>
    <mergeCell ref="Q712:Q714"/>
    <mergeCell ref="R712:R714"/>
    <mergeCell ref="U712:U714"/>
    <mergeCell ref="V712:V714"/>
    <mergeCell ref="W712:W714"/>
    <mergeCell ref="X712:X714"/>
    <mergeCell ref="Y712:Y714"/>
    <mergeCell ref="Z712:Z714"/>
    <mergeCell ref="T712:T714"/>
    <mergeCell ref="T715:T717"/>
    <mergeCell ref="AB721:AB723"/>
    <mergeCell ref="AC721:AC723"/>
    <mergeCell ref="AD721:AD723"/>
    <mergeCell ref="AE721:AE723"/>
    <mergeCell ref="AF721:AF723"/>
    <mergeCell ref="AE718:AE720"/>
    <mergeCell ref="AF718:AF720"/>
    <mergeCell ref="Q721:Q723"/>
    <mergeCell ref="R721:R723"/>
    <mergeCell ref="U721:U723"/>
    <mergeCell ref="V721:V723"/>
    <mergeCell ref="W721:W723"/>
    <mergeCell ref="Y718:Y720"/>
    <mergeCell ref="Z718:Z720"/>
    <mergeCell ref="AA718:AA720"/>
    <mergeCell ref="AB718:AB720"/>
    <mergeCell ref="AC718:AC720"/>
    <mergeCell ref="AD718:AD720"/>
    <mergeCell ref="Q718:Q720"/>
    <mergeCell ref="R718:R720"/>
    <mergeCell ref="U718:U720"/>
    <mergeCell ref="V718:V720"/>
    <mergeCell ref="W718:W720"/>
    <mergeCell ref="X718:X720"/>
    <mergeCell ref="T718:T720"/>
    <mergeCell ref="T721:T723"/>
    <mergeCell ref="AD727:AD729"/>
    <mergeCell ref="AE727:AE729"/>
    <mergeCell ref="AF727:AF729"/>
    <mergeCell ref="AF724:AF726"/>
    <mergeCell ref="Q727:Q729"/>
    <mergeCell ref="R727:R729"/>
    <mergeCell ref="U727:U729"/>
    <mergeCell ref="V727:V729"/>
    <mergeCell ref="W727:W729"/>
    <mergeCell ref="X727:X729"/>
    <mergeCell ref="Y727:Y729"/>
    <mergeCell ref="AA724:AA726"/>
    <mergeCell ref="AB724:AB726"/>
    <mergeCell ref="AC724:AC726"/>
    <mergeCell ref="AD724:AD726"/>
    <mergeCell ref="AE724:AE726"/>
    <mergeCell ref="Q724:Q726"/>
    <mergeCell ref="R724:R726"/>
    <mergeCell ref="U724:U726"/>
    <mergeCell ref="V724:V726"/>
    <mergeCell ref="W724:W726"/>
    <mergeCell ref="X724:X726"/>
    <mergeCell ref="Y724:Y726"/>
    <mergeCell ref="Z724:Z726"/>
    <mergeCell ref="T724:T726"/>
    <mergeCell ref="T727:T729"/>
    <mergeCell ref="Q736:Q738"/>
    <mergeCell ref="R736:R738"/>
    <mergeCell ref="U736:U738"/>
    <mergeCell ref="V736:V738"/>
    <mergeCell ref="W736:W738"/>
    <mergeCell ref="X736:X738"/>
    <mergeCell ref="Y736:Y738"/>
    <mergeCell ref="Z736:Z738"/>
    <mergeCell ref="AB733:AB735"/>
    <mergeCell ref="AC733:AC735"/>
    <mergeCell ref="AD733:AD735"/>
    <mergeCell ref="AE733:AE735"/>
    <mergeCell ref="AF733:AF735"/>
    <mergeCell ref="AE730:AE732"/>
    <mergeCell ref="AF730:AF732"/>
    <mergeCell ref="Q733:Q735"/>
    <mergeCell ref="R733:R735"/>
    <mergeCell ref="U733:U735"/>
    <mergeCell ref="V733:V735"/>
    <mergeCell ref="W733:W735"/>
    <mergeCell ref="Y730:Y732"/>
    <mergeCell ref="Z730:Z732"/>
    <mergeCell ref="AA730:AA732"/>
    <mergeCell ref="AB730:AB732"/>
    <mergeCell ref="AC730:AC732"/>
    <mergeCell ref="AD730:AD732"/>
    <mergeCell ref="Q730:Q732"/>
    <mergeCell ref="R730:R732"/>
    <mergeCell ref="U730:U732"/>
    <mergeCell ref="V730:V732"/>
    <mergeCell ref="W730:W732"/>
    <mergeCell ref="X730:X732"/>
    <mergeCell ref="AE739:AE741"/>
    <mergeCell ref="AF739:AF741"/>
    <mergeCell ref="AF736:AF738"/>
    <mergeCell ref="Q739:Q741"/>
    <mergeCell ref="R739:R741"/>
    <mergeCell ref="U739:U741"/>
    <mergeCell ref="V739:V741"/>
    <mergeCell ref="W739:W741"/>
    <mergeCell ref="X739:X741"/>
    <mergeCell ref="Y739:Y741"/>
    <mergeCell ref="AA736:AA738"/>
    <mergeCell ref="AB736:AB738"/>
    <mergeCell ref="AC736:AC738"/>
    <mergeCell ref="AD736:AD738"/>
    <mergeCell ref="AE736:AE738"/>
    <mergeCell ref="Q746:Q749"/>
    <mergeCell ref="R746:R749"/>
    <mergeCell ref="U746:U749"/>
    <mergeCell ref="V746:V749"/>
    <mergeCell ref="W746:W749"/>
    <mergeCell ref="X746:X749"/>
    <mergeCell ref="Y746:Y749"/>
    <mergeCell ref="Z746:Z749"/>
    <mergeCell ref="AA746:AA749"/>
    <mergeCell ref="AC742:AC744"/>
    <mergeCell ref="AD742:AD744"/>
    <mergeCell ref="AE742:AE744"/>
    <mergeCell ref="AF742:AF744"/>
    <mergeCell ref="W742:W744"/>
    <mergeCell ref="X742:X744"/>
    <mergeCell ref="Y742:Y744"/>
    <mergeCell ref="Z742:Z744"/>
    <mergeCell ref="AA742:AA744"/>
    <mergeCell ref="AB742:AB744"/>
    <mergeCell ref="Q753:Q755"/>
    <mergeCell ref="R753:R755"/>
    <mergeCell ref="U753:U755"/>
    <mergeCell ref="V753:V755"/>
    <mergeCell ref="W753:W755"/>
    <mergeCell ref="X753:X755"/>
    <mergeCell ref="Y753:Y755"/>
    <mergeCell ref="Z753:Z755"/>
    <mergeCell ref="AA753:AA755"/>
    <mergeCell ref="AC750:AC752"/>
    <mergeCell ref="AD750:AD752"/>
    <mergeCell ref="AE750:AE752"/>
    <mergeCell ref="AF750:AF752"/>
    <mergeCell ref="AF746:AF749"/>
    <mergeCell ref="Q750:Q752"/>
    <mergeCell ref="R750:R752"/>
    <mergeCell ref="U750:U752"/>
    <mergeCell ref="V750:V752"/>
    <mergeCell ref="W750:W752"/>
    <mergeCell ref="X750:X752"/>
    <mergeCell ref="Q756:Q758"/>
    <mergeCell ref="R756:R758"/>
    <mergeCell ref="U756:U758"/>
    <mergeCell ref="V756:V758"/>
    <mergeCell ref="W756:W758"/>
    <mergeCell ref="X756:X758"/>
    <mergeCell ref="S756:S758"/>
    <mergeCell ref="AD759:AD761"/>
    <mergeCell ref="AE759:AE761"/>
    <mergeCell ref="AF759:AF761"/>
    <mergeCell ref="X759:X761"/>
    <mergeCell ref="Y759:Y761"/>
    <mergeCell ref="Z759:Z761"/>
    <mergeCell ref="AA759:AA761"/>
    <mergeCell ref="AB759:AB761"/>
    <mergeCell ref="AC759:AC761"/>
    <mergeCell ref="AE756:AE758"/>
    <mergeCell ref="AF756:AF758"/>
    <mergeCell ref="AC762:AC764"/>
    <mergeCell ref="AD762:AD764"/>
    <mergeCell ref="AE762:AE764"/>
    <mergeCell ref="AF762:AF764"/>
    <mergeCell ref="W762:W764"/>
    <mergeCell ref="X762:X764"/>
    <mergeCell ref="Y762:Y764"/>
    <mergeCell ref="Z762:Z764"/>
    <mergeCell ref="AA762:AA764"/>
    <mergeCell ref="AB762:AB764"/>
    <mergeCell ref="Y756:Y758"/>
    <mergeCell ref="Z756:Z758"/>
    <mergeCell ref="AA756:AA758"/>
    <mergeCell ref="AB756:AB758"/>
    <mergeCell ref="AC756:AC758"/>
    <mergeCell ref="AD756:AD758"/>
    <mergeCell ref="AF753:AF755"/>
    <mergeCell ref="AC769:AC771"/>
    <mergeCell ref="AD769:AD771"/>
    <mergeCell ref="AF766:AF768"/>
    <mergeCell ref="Q769:Q771"/>
    <mergeCell ref="R769:R771"/>
    <mergeCell ref="U769:U771"/>
    <mergeCell ref="V769:V771"/>
    <mergeCell ref="W769:W771"/>
    <mergeCell ref="X769:X771"/>
    <mergeCell ref="AD772:AD774"/>
    <mergeCell ref="AE772:AE774"/>
    <mergeCell ref="AF772:AF774"/>
    <mergeCell ref="X772:X774"/>
    <mergeCell ref="Y772:Y774"/>
    <mergeCell ref="Z772:Z774"/>
    <mergeCell ref="AA772:AA774"/>
    <mergeCell ref="AB772:AB774"/>
    <mergeCell ref="AC772:AC774"/>
    <mergeCell ref="AE769:AE771"/>
    <mergeCell ref="AF769:AF771"/>
    <mergeCell ref="U766:U768"/>
    <mergeCell ref="V766:V768"/>
    <mergeCell ref="W766:W768"/>
    <mergeCell ref="X766:X768"/>
    <mergeCell ref="Y766:Y768"/>
    <mergeCell ref="Z766:Z768"/>
    <mergeCell ref="AA766:AA768"/>
    <mergeCell ref="R778:R780"/>
    <mergeCell ref="U778:U780"/>
    <mergeCell ref="V778:V780"/>
    <mergeCell ref="W778:W780"/>
    <mergeCell ref="X778:X780"/>
    <mergeCell ref="Y778:Y780"/>
    <mergeCell ref="Z778:Z780"/>
    <mergeCell ref="AA778:AA780"/>
    <mergeCell ref="AC775:AC777"/>
    <mergeCell ref="AD775:AD777"/>
    <mergeCell ref="AE775:AE777"/>
    <mergeCell ref="AF775:AF777"/>
    <mergeCell ref="W775:W777"/>
    <mergeCell ref="X775:X777"/>
    <mergeCell ref="Y775:Y777"/>
    <mergeCell ref="Z775:Z777"/>
    <mergeCell ref="AA775:AA777"/>
    <mergeCell ref="AB775:AB777"/>
    <mergeCell ref="AB778:AB780"/>
    <mergeCell ref="AC778:AC780"/>
    <mergeCell ref="AD778:AD780"/>
    <mergeCell ref="AE778:AE780"/>
    <mergeCell ref="AF778:AF780"/>
    <mergeCell ref="AB784:AB786"/>
    <mergeCell ref="AC784:AC786"/>
    <mergeCell ref="AE781:AE783"/>
    <mergeCell ref="AF781:AF783"/>
    <mergeCell ref="Q794:Q796"/>
    <mergeCell ref="R794:R796"/>
    <mergeCell ref="U794:U796"/>
    <mergeCell ref="V794:V796"/>
    <mergeCell ref="W794:W796"/>
    <mergeCell ref="X794:X796"/>
    <mergeCell ref="AD791:AD793"/>
    <mergeCell ref="AE791:AE793"/>
    <mergeCell ref="AF791:AF793"/>
    <mergeCell ref="AF787:AF789"/>
    <mergeCell ref="Q791:Q793"/>
    <mergeCell ref="R791:R793"/>
    <mergeCell ref="U791:U793"/>
    <mergeCell ref="V791:V793"/>
    <mergeCell ref="W791:W793"/>
    <mergeCell ref="X791:X793"/>
    <mergeCell ref="Y791:Y793"/>
    <mergeCell ref="AA787:AA789"/>
    <mergeCell ref="AB787:AB789"/>
    <mergeCell ref="AC787:AC789"/>
    <mergeCell ref="AD787:AD789"/>
    <mergeCell ref="AE787:AE789"/>
    <mergeCell ref="U787:U789"/>
    <mergeCell ref="V787:V789"/>
    <mergeCell ref="W787:W789"/>
    <mergeCell ref="X787:X789"/>
    <mergeCell ref="AB797:AB799"/>
    <mergeCell ref="AC797:AC799"/>
    <mergeCell ref="AD797:AD799"/>
    <mergeCell ref="AE797:AE799"/>
    <mergeCell ref="AF797:AF799"/>
    <mergeCell ref="AE794:AE796"/>
    <mergeCell ref="AF794:AF796"/>
    <mergeCell ref="Q797:Q799"/>
    <mergeCell ref="R797:R799"/>
    <mergeCell ref="U797:U799"/>
    <mergeCell ref="V797:V799"/>
    <mergeCell ref="W797:W799"/>
    <mergeCell ref="Y794:Y796"/>
    <mergeCell ref="Z794:Z796"/>
    <mergeCell ref="AA794:AA796"/>
    <mergeCell ref="AB794:AB796"/>
    <mergeCell ref="AC794:AC796"/>
    <mergeCell ref="AD794:AD796"/>
    <mergeCell ref="AD803:AD805"/>
    <mergeCell ref="AE803:AE805"/>
    <mergeCell ref="AF803:AF805"/>
    <mergeCell ref="AF800:AF802"/>
    <mergeCell ref="Q803:Q805"/>
    <mergeCell ref="R803:R805"/>
    <mergeCell ref="U803:U805"/>
    <mergeCell ref="V803:V805"/>
    <mergeCell ref="W803:W805"/>
    <mergeCell ref="X803:X805"/>
    <mergeCell ref="Y803:Y805"/>
    <mergeCell ref="AA800:AA802"/>
    <mergeCell ref="AB800:AB802"/>
    <mergeCell ref="AC800:AC802"/>
    <mergeCell ref="AD800:AD802"/>
    <mergeCell ref="AE800:AE802"/>
    <mergeCell ref="U800:U802"/>
    <mergeCell ref="V800:V802"/>
    <mergeCell ref="W800:W802"/>
    <mergeCell ref="X800:X802"/>
    <mergeCell ref="Y800:Y802"/>
    <mergeCell ref="Z800:Z802"/>
    <mergeCell ref="AB809:AB811"/>
    <mergeCell ref="AC809:AC811"/>
    <mergeCell ref="AD809:AD811"/>
    <mergeCell ref="AE809:AE811"/>
    <mergeCell ref="AF809:AF811"/>
    <mergeCell ref="AE806:AE808"/>
    <mergeCell ref="AF806:AF808"/>
    <mergeCell ref="Q809:Q811"/>
    <mergeCell ref="R809:R811"/>
    <mergeCell ref="U809:U811"/>
    <mergeCell ref="V809:V811"/>
    <mergeCell ref="W809:W811"/>
    <mergeCell ref="Y806:Y808"/>
    <mergeCell ref="Z806:Z808"/>
    <mergeCell ref="AA806:AA808"/>
    <mergeCell ref="AB806:AB808"/>
    <mergeCell ref="AC806:AC808"/>
    <mergeCell ref="AD806:AD808"/>
    <mergeCell ref="U806:U808"/>
    <mergeCell ref="V806:V808"/>
    <mergeCell ref="W806:W808"/>
    <mergeCell ref="X806:X808"/>
    <mergeCell ref="AD815:AD817"/>
    <mergeCell ref="AE815:AE817"/>
    <mergeCell ref="AF815:AF817"/>
    <mergeCell ref="AF812:AF814"/>
    <mergeCell ref="Q815:Q817"/>
    <mergeCell ref="R815:R817"/>
    <mergeCell ref="U815:U817"/>
    <mergeCell ref="V815:V817"/>
    <mergeCell ref="W815:W817"/>
    <mergeCell ref="X815:X817"/>
    <mergeCell ref="Y815:Y817"/>
    <mergeCell ref="AA812:AA814"/>
    <mergeCell ref="AB812:AB814"/>
    <mergeCell ref="AC812:AC814"/>
    <mergeCell ref="AD812:AD814"/>
    <mergeCell ref="AE812:AE814"/>
    <mergeCell ref="U812:U814"/>
    <mergeCell ref="V812:V814"/>
    <mergeCell ref="W812:W814"/>
    <mergeCell ref="X812:X814"/>
    <mergeCell ref="Y812:Y814"/>
    <mergeCell ref="Z812:Z814"/>
    <mergeCell ref="AB821:AB823"/>
    <mergeCell ref="AC821:AC823"/>
    <mergeCell ref="AD821:AD823"/>
    <mergeCell ref="AE821:AE823"/>
    <mergeCell ref="AF821:AF823"/>
    <mergeCell ref="AE818:AE820"/>
    <mergeCell ref="AF818:AF820"/>
    <mergeCell ref="Q821:Q823"/>
    <mergeCell ref="R821:R823"/>
    <mergeCell ref="U821:U823"/>
    <mergeCell ref="V821:V823"/>
    <mergeCell ref="W821:W823"/>
    <mergeCell ref="Y818:Y820"/>
    <mergeCell ref="Z818:Z820"/>
    <mergeCell ref="AA818:AA820"/>
    <mergeCell ref="AB818:AB820"/>
    <mergeCell ref="AC818:AC820"/>
    <mergeCell ref="AD818:AD820"/>
    <mergeCell ref="U818:U820"/>
    <mergeCell ref="V818:V820"/>
    <mergeCell ref="W818:W820"/>
    <mergeCell ref="X818:X820"/>
    <mergeCell ref="AD827:AD829"/>
    <mergeCell ref="AE827:AE829"/>
    <mergeCell ref="AF827:AF829"/>
    <mergeCell ref="AF824:AF826"/>
    <mergeCell ref="Q827:Q829"/>
    <mergeCell ref="R827:R829"/>
    <mergeCell ref="U827:U829"/>
    <mergeCell ref="V827:V829"/>
    <mergeCell ref="W827:W829"/>
    <mergeCell ref="X827:X829"/>
    <mergeCell ref="Y827:Y829"/>
    <mergeCell ref="AA824:AA826"/>
    <mergeCell ref="AB824:AB826"/>
    <mergeCell ref="AC824:AC826"/>
    <mergeCell ref="AD824:AD826"/>
    <mergeCell ref="AE824:AE826"/>
    <mergeCell ref="U824:U826"/>
    <mergeCell ref="V824:V826"/>
    <mergeCell ref="W824:W826"/>
    <mergeCell ref="X824:X826"/>
    <mergeCell ref="Y824:Y826"/>
    <mergeCell ref="Z824:Z826"/>
    <mergeCell ref="W836:W838"/>
    <mergeCell ref="X836:X838"/>
    <mergeCell ref="Y836:Y838"/>
    <mergeCell ref="Z836:Z838"/>
    <mergeCell ref="AB833:AB835"/>
    <mergeCell ref="AC833:AC835"/>
    <mergeCell ref="AD833:AD835"/>
    <mergeCell ref="AE833:AE835"/>
    <mergeCell ref="AF833:AF835"/>
    <mergeCell ref="AE830:AE832"/>
    <mergeCell ref="AF830:AF832"/>
    <mergeCell ref="Q833:Q835"/>
    <mergeCell ref="R833:R835"/>
    <mergeCell ref="U833:U835"/>
    <mergeCell ref="V833:V835"/>
    <mergeCell ref="W833:W835"/>
    <mergeCell ref="Y830:Y832"/>
    <mergeCell ref="Z830:Z832"/>
    <mergeCell ref="AA830:AA832"/>
    <mergeCell ref="AB830:AB832"/>
    <mergeCell ref="AC830:AC832"/>
    <mergeCell ref="AD830:AD832"/>
    <mergeCell ref="U830:U832"/>
    <mergeCell ref="V830:V832"/>
    <mergeCell ref="W830:W832"/>
    <mergeCell ref="X830:X832"/>
    <mergeCell ref="AD842:AD844"/>
    <mergeCell ref="Q842:Q844"/>
    <mergeCell ref="R842:R844"/>
    <mergeCell ref="U842:U844"/>
    <mergeCell ref="V842:V844"/>
    <mergeCell ref="W842:W844"/>
    <mergeCell ref="X842:X844"/>
    <mergeCell ref="T842:T844"/>
    <mergeCell ref="T845:T847"/>
    <mergeCell ref="AB845:AB847"/>
    <mergeCell ref="AC845:AC847"/>
    <mergeCell ref="AD845:AD847"/>
    <mergeCell ref="AD839:AD841"/>
    <mergeCell ref="AE839:AE841"/>
    <mergeCell ref="AF839:AF841"/>
    <mergeCell ref="AF836:AF838"/>
    <mergeCell ref="Q839:Q841"/>
    <mergeCell ref="R839:R841"/>
    <mergeCell ref="U839:U841"/>
    <mergeCell ref="V839:V841"/>
    <mergeCell ref="W839:W841"/>
    <mergeCell ref="X839:X841"/>
    <mergeCell ref="Y839:Y841"/>
    <mergeCell ref="AA836:AA838"/>
    <mergeCell ref="AB836:AB838"/>
    <mergeCell ref="AC836:AC838"/>
    <mergeCell ref="AD836:AD838"/>
    <mergeCell ref="AE836:AE838"/>
    <mergeCell ref="AE842:AE844"/>
    <mergeCell ref="AF842:AF844"/>
    <mergeCell ref="U836:U838"/>
    <mergeCell ref="V836:V838"/>
    <mergeCell ref="R848:R850"/>
    <mergeCell ref="U848:U850"/>
    <mergeCell ref="V848:V850"/>
    <mergeCell ref="W848:W850"/>
    <mergeCell ref="X848:X850"/>
    <mergeCell ref="Y848:Y850"/>
    <mergeCell ref="Z848:Z850"/>
    <mergeCell ref="Q845:Q847"/>
    <mergeCell ref="R845:R847"/>
    <mergeCell ref="U845:U847"/>
    <mergeCell ref="V845:V847"/>
    <mergeCell ref="W845:W847"/>
    <mergeCell ref="Y842:Y844"/>
    <mergeCell ref="Z842:Z844"/>
    <mergeCell ref="AA842:AA844"/>
    <mergeCell ref="AB842:AB844"/>
    <mergeCell ref="AC842:AC844"/>
    <mergeCell ref="AE845:AE847"/>
    <mergeCell ref="AF845:AF847"/>
    <mergeCell ref="AD855:AD857"/>
    <mergeCell ref="AE855:AE857"/>
    <mergeCell ref="AF855:AF857"/>
    <mergeCell ref="AF851:AF853"/>
    <mergeCell ref="Q855:Q857"/>
    <mergeCell ref="R855:R857"/>
    <mergeCell ref="U855:U857"/>
    <mergeCell ref="V855:V857"/>
    <mergeCell ref="W855:W857"/>
    <mergeCell ref="X855:X857"/>
    <mergeCell ref="Y855:Y857"/>
    <mergeCell ref="AA851:AA853"/>
    <mergeCell ref="AB851:AB853"/>
    <mergeCell ref="AC851:AC853"/>
    <mergeCell ref="AD851:AD853"/>
    <mergeCell ref="AE851:AE853"/>
    <mergeCell ref="AF848:AF850"/>
    <mergeCell ref="Q851:Q853"/>
    <mergeCell ref="R851:R853"/>
    <mergeCell ref="U851:U853"/>
    <mergeCell ref="V851:V853"/>
    <mergeCell ref="W851:W853"/>
    <mergeCell ref="X851:X853"/>
    <mergeCell ref="Y851:Y853"/>
    <mergeCell ref="AA848:AA850"/>
    <mergeCell ref="AB848:AB850"/>
    <mergeCell ref="AC848:AC850"/>
    <mergeCell ref="AD848:AD850"/>
    <mergeCell ref="AE848:AE850"/>
    <mergeCell ref="Q848:Q850"/>
    <mergeCell ref="AF861:AF863"/>
    <mergeCell ref="Z861:Z863"/>
    <mergeCell ref="AA861:AA863"/>
    <mergeCell ref="AB861:AB863"/>
    <mergeCell ref="AC861:AC863"/>
    <mergeCell ref="AD861:AD863"/>
    <mergeCell ref="AE861:AE863"/>
    <mergeCell ref="AE858:AE860"/>
    <mergeCell ref="AF858:AF860"/>
    <mergeCell ref="Q861:Q863"/>
    <mergeCell ref="R861:R863"/>
    <mergeCell ref="U861:U863"/>
    <mergeCell ref="V861:V863"/>
    <mergeCell ref="W861:W863"/>
    <mergeCell ref="Y858:Y860"/>
    <mergeCell ref="Z858:Z860"/>
    <mergeCell ref="AA858:AA860"/>
    <mergeCell ref="AB858:AB860"/>
    <mergeCell ref="AC858:AC860"/>
    <mergeCell ref="AD858:AD860"/>
    <mergeCell ref="Q858:Q860"/>
    <mergeCell ref="R858:R860"/>
    <mergeCell ref="U858:U860"/>
    <mergeCell ref="V858:V860"/>
    <mergeCell ref="W858:W860"/>
    <mergeCell ref="X858:X860"/>
  </mergeCells>
  <pageMargins left="0.39370078740157483" right="0.19685039370078741" top="0.39370078740157483" bottom="0.39370078740157483" header="0.39370078740157483" footer="0.39370078740157483"/>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Лист1 (2)</vt:lpstr>
      <vt:lpstr>'Лист1 (2)'!Заголовки_для_печати</vt:lpstr>
      <vt:lpstr>'Лист1 (2)'!Область_печати</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Kom29</dc:creator>
  <cp:lastModifiedBy>АШР13</cp:lastModifiedBy>
  <cp:lastPrinted>2016-07-07T08:17:38Z</cp:lastPrinted>
  <dcterms:created xsi:type="dcterms:W3CDTF">2016-07-06T03:20:55Z</dcterms:created>
  <dcterms:modified xsi:type="dcterms:W3CDTF">2017-04-28T00:58:41Z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